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255" yWindow="-60" windowWidth="20730" windowHeight="11760"/>
  </bookViews>
  <sheets>
    <sheet name="КПК1014081" sheetId="1" r:id="rId1"/>
  </sheets>
  <definedNames>
    <definedName name="_xlnm.Print_Area" localSheetId="0">КПК1014081!$A$1:$BQ$160</definedName>
  </definedNames>
  <calcPr calcId="145621"/>
</workbook>
</file>

<file path=xl/calcChain.xml><?xml version="1.0" encoding="utf-8"?>
<calcChain xmlns="http://schemas.openxmlformats.org/spreadsheetml/2006/main">
  <c r="AQ139" i="1" l="1"/>
  <c r="AQ136" i="1"/>
  <c r="AQ133" i="1"/>
  <c r="AQ131" i="1"/>
  <c r="AQ130" i="1"/>
  <c r="AQ129" i="1"/>
  <c r="AQ128" i="1"/>
  <c r="AQ127" i="1" s="1"/>
  <c r="AI127" i="1"/>
  <c r="AA127" i="1"/>
  <c r="AI51" i="1"/>
  <c r="AY49" i="1"/>
  <c r="AY48" i="1"/>
  <c r="AY47" i="1"/>
  <c r="AY46" i="1"/>
  <c r="AY44" i="1" s="1"/>
  <c r="AI44" i="1"/>
  <c r="S44" i="1"/>
  <c r="AI39" i="1"/>
  <c r="BI120" i="1"/>
  <c r="BD120" i="1"/>
  <c r="AZ120" i="1"/>
  <c r="BN120" i="1" s="1"/>
  <c r="BN118" i="1"/>
  <c r="BI118" i="1"/>
  <c r="BD118" i="1"/>
  <c r="AZ118" i="1"/>
  <c r="BI115" i="1"/>
  <c r="BD115" i="1"/>
  <c r="AZ115" i="1"/>
  <c r="BN115" i="1" s="1"/>
  <c r="BI113" i="1"/>
  <c r="BD113" i="1"/>
  <c r="AZ113" i="1"/>
  <c r="BN113" i="1" s="1"/>
  <c r="BI110" i="1"/>
  <c r="BD110" i="1"/>
  <c r="AZ110" i="1"/>
  <c r="BN110" i="1" s="1"/>
  <c r="BN109" i="1"/>
  <c r="BI109" i="1"/>
  <c r="BD109" i="1"/>
  <c r="AZ109" i="1"/>
  <c r="BN108" i="1"/>
  <c r="BI108" i="1"/>
  <c r="BD108" i="1"/>
  <c r="AZ108" i="1"/>
  <c r="BN107" i="1"/>
  <c r="BI107" i="1"/>
  <c r="BD107" i="1"/>
  <c r="AZ107" i="1"/>
  <c r="BN106" i="1"/>
  <c r="BI106" i="1"/>
  <c r="BD106" i="1"/>
  <c r="AZ106" i="1"/>
  <c r="BN104" i="1"/>
  <c r="BI104" i="1"/>
  <c r="BD104" i="1"/>
  <c r="AZ104" i="1"/>
  <c r="BN103" i="1"/>
  <c r="BI103" i="1"/>
  <c r="BD103" i="1"/>
  <c r="AZ103" i="1"/>
  <c r="BI98" i="1"/>
  <c r="BD98" i="1"/>
  <c r="AZ98" i="1"/>
  <c r="AK98" i="1"/>
  <c r="BN98" i="1" s="1"/>
  <c r="BI97" i="1"/>
  <c r="BD97" i="1"/>
  <c r="AZ97" i="1"/>
  <c r="AK97" i="1"/>
  <c r="BN97" i="1" s="1"/>
  <c r="BH85" i="1"/>
  <c r="BC85" i="1"/>
  <c r="BH82" i="1"/>
  <c r="BC82" i="1"/>
  <c r="BH80" i="1"/>
  <c r="BC80" i="1"/>
  <c r="BH77" i="1"/>
  <c r="BC77" i="1"/>
  <c r="BH75" i="1"/>
  <c r="BC75" i="1"/>
  <c r="BH73" i="1"/>
  <c r="BC73" i="1"/>
  <c r="BH71" i="1"/>
  <c r="BC71" i="1"/>
  <c r="BH69" i="1"/>
  <c r="BC69" i="1"/>
  <c r="BH66" i="1"/>
  <c r="BC66" i="1"/>
  <c r="BH65" i="1"/>
  <c r="BC65" i="1"/>
  <c r="BI31" i="1"/>
  <c r="BD31" i="1"/>
  <c r="BN31" i="1" s="1"/>
  <c r="AZ31" i="1"/>
  <c r="AK31" i="1"/>
  <c r="BI30" i="1"/>
  <c r="BN30" i="1" s="1"/>
  <c r="BD30" i="1"/>
  <c r="AZ30" i="1"/>
  <c r="AK30" i="1"/>
</calcChain>
</file>

<file path=xl/sharedStrings.xml><?xml version="1.0" encoding="utf-8"?>
<sst xmlns="http://schemas.openxmlformats.org/spreadsheetml/2006/main" count="356" uniqueCount="178">
  <si>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</si>
  <si>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</si>
  <si>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</si>
  <si>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</si>
  <si>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</si>
  <si>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</si>
  <si>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</si>
  <si>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</si>
  <si>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</si>
  <si>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</si>
  <si>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</si>
  <si>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</si>
  <si>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</si>
  <si>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formula=RC[-10]+RC[-5]</t>
  </si>
  <si>
    <t>formula=RC[-16]-RC[-32]</t>
  </si>
  <si>
    <t>p5.6</t>
  </si>
  <si>
    <t>Затверджено у паспорті бюджетної програми</t>
  </si>
  <si>
    <t>усього</t>
  </si>
  <si>
    <t xml:space="preserve"> усього</t>
  </si>
  <si>
    <t>s2</t>
  </si>
  <si>
    <t>formula=RC[-14]-RC[-29]</t>
  </si>
  <si>
    <t>formula=RC[-15]-RC[-30]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</si>
  <si>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</si>
  <si>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</si>
  <si>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</si>
  <si>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</si>
  <si>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</si>
  <si>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</si>
  <si>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</si>
  <si>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</si>
  <si>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</si>
  <si>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</si>
  <si>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(Власне ім’я, ПРІЗВИЩЕ)</t>
  </si>
  <si>
    <t>z1</t>
  </si>
  <si>
    <t>z2</t>
  </si>
  <si>
    <t xml:space="preserve">(пункт 4 розділу ІІІ із змінами, внесеними згідно з наказом Міністерства фінансів України від 12.01.2012р.№13)
</t>
  </si>
  <si>
    <t>4. Мета бюджетної програми</t>
  </si>
  <si>
    <t>5. Оцінка ефективності бюджетної програми за критеріями:</t>
  </si>
  <si>
    <t>План з урахуванням змін</t>
  </si>
  <si>
    <t>Виконано</t>
  </si>
  <si>
    <t>Залишок на початок року</t>
  </si>
  <si>
    <t>Х</t>
  </si>
  <si>
    <t>1.1</t>
  </si>
  <si>
    <t>власних надходжень</t>
  </si>
  <si>
    <t>Надходження</t>
  </si>
  <si>
    <t>2.1</t>
  </si>
  <si>
    <t>2.2</t>
  </si>
  <si>
    <t>2.3</t>
  </si>
  <si>
    <t>2.4</t>
  </si>
  <si>
    <t>власні надходження</t>
  </si>
  <si>
    <t>надходження позик</t>
  </si>
  <si>
    <t>повернення кредитів</t>
  </si>
  <si>
    <t>інші надходження</t>
  </si>
  <si>
    <t>Залишок на кінець року</t>
  </si>
  <si>
    <t>3.1</t>
  </si>
  <si>
    <t>3.2</t>
  </si>
  <si>
    <t>інших надходжень</t>
  </si>
  <si>
    <t>5.4 "Виконання показників бюджетної програми порівняно із показниками попереднього року":</t>
  </si>
  <si>
    <t>Попередній рік</t>
  </si>
  <si>
    <t>Звітний рік</t>
  </si>
  <si>
    <t>Відхилення (у відсотках)</t>
  </si>
  <si>
    <t>5.5."Виконання інвестиційних (проектів) програм":</t>
  </si>
  <si>
    <t>Код</t>
  </si>
  <si>
    <t>Загальний обсяг фінансування проекту (програми), всього</t>
  </si>
  <si>
    <t>План на звітний період з урахуванням змін</t>
  </si>
  <si>
    <t>Виконано за звітний період</t>
  </si>
  <si>
    <t>Виконано всього</t>
  </si>
  <si>
    <t>Залишок фінансування на майбутні періоди</t>
  </si>
  <si>
    <t>6=5-4</t>
  </si>
  <si>
    <t>8=3-7</t>
  </si>
  <si>
    <t>Надходження всього:</t>
  </si>
  <si>
    <t>Бюджет розвитку за джерелами</t>
  </si>
  <si>
    <t>Надходження із загального фонду бюджету до спеціального фонду (бюджету розвитку)</t>
  </si>
  <si>
    <t>Запозичення до бюджету</t>
  </si>
  <si>
    <t>Інші джерела</t>
  </si>
  <si>
    <t>Видатки бюджету розвитку всього:</t>
  </si>
  <si>
    <t>Всього за інвестиційними проектами</t>
  </si>
  <si>
    <t>Капітальні видатки з утримання бюджетних установ</t>
  </si>
  <si>
    <t>5.6."Наявність фінансових порушень за результатами контрольних заходів":</t>
  </si>
  <si>
    <t>5.7."Стан фінансової дисципліни":</t>
  </si>
  <si>
    <t>6. Узагальнений висновок щодо:</t>
  </si>
  <si>
    <t xml:space="preserve">    актуальності бюджетної програми </t>
  </si>
  <si>
    <t xml:space="preserve">    ефективності бюджетної програми</t>
  </si>
  <si>
    <t xml:space="preserve">    корисності бюджетної програми </t>
  </si>
  <si>
    <t xml:space="preserve">    довгострокових наслідків бюджетної програми </t>
  </si>
  <si>
    <t>5.1 "Виконання бюджетної програми за напрямами використання бюджетних коштів":</t>
  </si>
  <si>
    <t>5.2 "Виконання бюджетної програми за джерелами надходжень спеціального фонду":</t>
  </si>
  <si>
    <t>5.3."Виконання результативних показників бюджетної програми за напрямами використання бюджетних коштів" :</t>
  </si>
  <si>
    <t xml:space="preserve">            в т.ч</t>
  </si>
  <si>
    <t>p6.1</t>
  </si>
  <si>
    <t>s6.1</t>
  </si>
  <si>
    <t>s1</t>
  </si>
  <si>
    <t>s6.5</t>
  </si>
  <si>
    <t>p6.3</t>
  </si>
  <si>
    <t>s6.3</t>
  </si>
  <si>
    <t>p6.41</t>
  </si>
  <si>
    <t>s6.41</t>
  </si>
  <si>
    <t>p6.42</t>
  </si>
  <si>
    <t>s6.42</t>
  </si>
  <si>
    <t>r1</t>
  </si>
  <si>
    <t>p6.5</t>
  </si>
  <si>
    <t>1.2</t>
  </si>
  <si>
    <t>formula=RC[-40]-RC[-8]</t>
  </si>
  <si>
    <t>formula=RC[-8]-RC[-16]</t>
  </si>
  <si>
    <t>formula=IF(RC[-29]=0,0,RC[-14]/RC[-29]*100-100)</t>
  </si>
  <si>
    <t xml:space="preserve">           Оцінка відповідності фактичних результативних показників проведеним видаткам за напрямом використання бюджетних коштів, спрямованих на досягнення цих показників:</t>
  </si>
  <si>
    <t>ОЦІНКА ЕФЕКТИВНОСТІ БЮДЖЕТНОЇ ПРОГРАМИ</t>
  </si>
  <si>
    <t>Видатки (надані кредити)</t>
  </si>
  <si>
    <t>Забезпечення діяльності інших закладів в галузі культури і мистецтва</t>
  </si>
  <si>
    <t>C32:BQ32</t>
  </si>
  <si>
    <t>Пояснення щодо причин розбіжностей між фактичними та затвердженими результативними показниками: відхилення обсягів касових видатків загального фонду від обсягів затверджених у паспорті бюджетної програми планових показників у зв'язку з економним та раціональним використанням коштів на оплату праці,  оплату послуг (крім комунальних), відрядження  та економії коштів по нарахуванню ЄСВ, у зв'язку з тим, що у штаті працює інвалід.</t>
  </si>
  <si>
    <t>C63:BQ63</t>
  </si>
  <si>
    <t>затрат</t>
  </si>
  <si>
    <t>середнє число окладів (чоловіки)</t>
  </si>
  <si>
    <t>середнє число окладів (жінки)</t>
  </si>
  <si>
    <t>C67:BQ67</t>
  </si>
  <si>
    <t>Пояснення щодо причин розбіжностей між фактичними та затвердженими результативними показниками: Розбіжностей немає</t>
  </si>
  <si>
    <t>C68:BQ68</t>
  </si>
  <si>
    <t>кількість установ</t>
  </si>
  <si>
    <t>C70:BQ70</t>
  </si>
  <si>
    <t>у тому числі централізованих бухгалтерій</t>
  </si>
  <si>
    <t>C72:BQ72</t>
  </si>
  <si>
    <t>середнє число окладів</t>
  </si>
  <si>
    <t>C74:BQ74</t>
  </si>
  <si>
    <t>середнє число окладів, спеціалістів</t>
  </si>
  <si>
    <t>C76:BQ76</t>
  </si>
  <si>
    <t>витрати на утримання (загальний фонд)</t>
  </si>
  <si>
    <t>C78:BQ78</t>
  </si>
  <si>
    <t>продукту</t>
  </si>
  <si>
    <t>кількість установ, що обслуговуються ценралізованою бухгалтерією</t>
  </si>
  <si>
    <t>C81:BQ81</t>
  </si>
  <si>
    <t>кількість виконаних звітів</t>
  </si>
  <si>
    <t>C83:BQ83</t>
  </si>
  <si>
    <t>якості</t>
  </si>
  <si>
    <t>відсоток вчасно поданих звітів</t>
  </si>
  <si>
    <t>C86:BQ86</t>
  </si>
  <si>
    <t>C99:BQ99</t>
  </si>
  <si>
    <t>Пояснення щодо збільшення (зменшення) обсягів проведених видатків (наданих кредитів) порівняно із аналогічними показниками попереднього року: Розбіжності причин відхилення в тому, що тривалий час працівник був на лікарняному, що призвело до скорочення видатківпо заробітній платі та наруванню ЄСВ у порівнянні з попереднім періодом.</t>
  </si>
  <si>
    <t>C101:BQ101</t>
  </si>
  <si>
    <t>C105:BQ105</t>
  </si>
  <si>
    <t>C111:BQ111</t>
  </si>
  <si>
    <t>Пояснення щодо причин розбіжностей між фактичними та затвердженими результативними показниками: Розбіжності у порівнянні з попереднім роком в тому, що тривалий час працівник був на лікарняному, що призвело до скорочення видатків по заробітній платі та нарахуванню ЄСВ у поточному періоді.</t>
  </si>
  <si>
    <t>C114:BQ114</t>
  </si>
  <si>
    <t>Пояснення щодо причин розбіжностей між фактичними та затвердженими результативними показниками: розбіжностей нкмає.</t>
  </si>
  <si>
    <t>C116:BQ116</t>
  </si>
  <si>
    <t>Пояснення щодо причин розбіжностей між фактичними та затвердженими результативними показниками: розбіжностей немає.</t>
  </si>
  <si>
    <t>ефективності</t>
  </si>
  <si>
    <t>середні витрати на одного працівника</t>
  </si>
  <si>
    <t>C121:BQ121</t>
  </si>
  <si>
    <t>Пояснення щодо причин розбіжностей між фактичними та затвердженими результативними показниками: розбіжнстей немає.</t>
  </si>
  <si>
    <t>Створення умов для надання якісних послуг іншим закладам культури, контроль за веденням бухгалтерського обліку та звітності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</si>
  <si>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</si>
  <si>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</si>
  <si>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</si>
  <si>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головний бухгалтер</t>
  </si>
  <si>
    <t>Світлана ВЕНГЕР</t>
  </si>
  <si>
    <t>Антоніна ШИК</t>
  </si>
  <si>
    <t>39561395</t>
  </si>
  <si>
    <t>2553900000</t>
  </si>
  <si>
    <t xml:space="preserve">  гривень</t>
  </si>
  <si>
    <t>за 2025  рік</t>
  </si>
  <si>
    <t>1014081</t>
  </si>
  <si>
    <t>1010000</t>
  </si>
  <si>
    <t>4081</t>
  </si>
  <si>
    <t>0829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</si>
  <si>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початок року: -</t>
  </si>
  <si>
    <t xml:space="preserve">    'Пояснення причин відхилення фактичних обсягів надходжень від планових: -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</si>
  <si>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кінець року: -</t>
  </si>
  <si>
    <t xml:space="preserve">    'Пояснення щодо причин відхилення фактичних надходжень від планового показника: -</t>
  </si>
  <si>
    <t xml:space="preserve">    'Пояснення щодо причин відхилення касових видатків від планового показника: -</t>
  </si>
  <si>
    <t xml:space="preserve">    'Пояснення щодо причин відхилення фактичних надходжень від касових видатків: -</t>
  </si>
  <si>
    <t>контрольні заходи не проводились</t>
  </si>
  <si>
    <t>Змістом фінансової дисципліни є чітке виконання фінансово-правових норм, фінансово-економічних програм і планів._x000D_
_x000D_
При виконанні бюджетної програми  дотримується  фінансові правовідносини, встановлені у нормативно-правових актах.</t>
  </si>
  <si>
    <t>Програма залишаєється актуальною для подальшої  її реалізації																																																																	.</t>
  </si>
  <si>
    <t>Аналіз стану ефективності програми свідчить про те, що централізована бухгалтерія в повному обсязі забезпечує виконання завдань, реалізацію повноважень, визначених законодавством в повному обсязі, відповідно до цілі та головної мети діяльності за бюджетною програмою по КПКВК 1014081																																																																	.</t>
  </si>
  <si>
    <t>Виконання бюджетної програми свідчить про забезпечення виконання мети, цілей і завдвнь структурних підрозділів, які підпорядковуються відділу культури і туризму.</t>
  </si>
  <si>
    <t>Бюджетна програма і надалі повинна виконувати  свої цілі і  завдання.</t>
  </si>
  <si>
    <t>Касові видатки за бюджетною програмою становлять 726194,09 грн, кошти  були спрямовані для досягнення результативних показників програми. Кошти використані за призначенням.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</si>
</sst>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0.00"/>
    <numFmt numFmtId="179" formatCode="#,##0.000"/>
    <numFmt numFmtId="180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 Cyr"/>
      <charset val="204"/>
    </font>
    <font>
      <sz val="10"/>
      <name val="Arial Cyr"/>
      <charset val="204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174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/>
    <xf numFmtId="0" fontId="3" fillId="0" borderId="0" xfId="0" applyFont="1"/>
    <xf numFmtId="174" fontId="4" fillId="0" borderId="0" xfId="0" applyNumberFormat="1" applyFont="1" applyBorder="1" applyAlignment="1">
      <alignment vertical="center" wrapText="1"/>
    </xf>
    <xf numFmtId="0" fontId="4" fillId="0" borderId="0" xfId="0" applyFont="1"/>
    <xf numFmtId="174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/>
    <xf numFmtId="174" fontId="15" fillId="0" borderId="0" xfId="0" applyNumberFormat="1" applyFont="1" applyBorder="1" applyAlignment="1">
      <alignment vertical="center" wrapText="1"/>
    </xf>
    <xf numFmtId="174" fontId="17" fillId="0" borderId="0" xfId="0" applyNumberFormat="1" applyFont="1" applyBorder="1" applyAlignment="1">
      <alignment vertical="center" wrapText="1"/>
    </xf>
    <xf numFmtId="0" fontId="17" fillId="0" borderId="0" xfId="0" applyFont="1"/>
    <xf numFmtId="0" fontId="14" fillId="0" borderId="0" xfId="0" applyFont="1" applyBorder="1"/>
    <xf numFmtId="0" fontId="17" fillId="0" borderId="0" xfId="0" applyFont="1" applyBorder="1"/>
    <xf numFmtId="0" fontId="15" fillId="0" borderId="0" xfId="0" applyFont="1" applyBorder="1"/>
    <xf numFmtId="0" fontId="15" fillId="0" borderId="1" xfId="0" applyFont="1" applyBorder="1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 wrapText="1"/>
    </xf>
    <xf numFmtId="179" fontId="2" fillId="0" borderId="6" xfId="0" applyNumberFormat="1" applyFont="1" applyBorder="1" applyAlignment="1">
      <alignment horizontal="center" vertical="center" wrapText="1"/>
    </xf>
    <xf numFmtId="179" fontId="21" fillId="0" borderId="6" xfId="0" applyNumberFormat="1" applyFont="1" applyBorder="1" applyAlignment="1">
      <alignment horizontal="center" vertical="center" wrapText="1"/>
    </xf>
    <xf numFmtId="179" fontId="2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9" fontId="16" fillId="3" borderId="1" xfId="0" applyNumberFormat="1" applyFont="1" applyFill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/>
    <xf numFmtId="4" fontId="15" fillId="3" borderId="1" xfId="0" applyNumberFormat="1" applyFont="1" applyFill="1" applyBorder="1" applyAlignment="1">
      <alignment horizontal="center" vertical="center"/>
    </xf>
    <xf numFmtId="179" fontId="15" fillId="0" borderId="1" xfId="0" applyNumberFormat="1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179" fontId="15" fillId="3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79" fontId="15" fillId="3" borderId="5" xfId="0" applyNumberFormat="1" applyFont="1" applyFill="1" applyBorder="1" applyAlignment="1">
      <alignment horizontal="center" vertical="center"/>
    </xf>
    <xf numFmtId="179" fontId="21" fillId="0" borderId="6" xfId="0" applyNumberFormat="1" applyFont="1" applyBorder="1" applyAlignment="1">
      <alignment horizontal="center" vertical="center"/>
    </xf>
    <xf numFmtId="179" fontId="21" fillId="0" borderId="2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174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7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4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 wrapText="1"/>
    </xf>
    <xf numFmtId="179" fontId="2" fillId="3" borderId="6" xfId="0" applyNumberFormat="1" applyFont="1" applyFill="1" applyBorder="1" applyAlignment="1">
      <alignment horizontal="center" vertical="center" wrapText="1"/>
    </xf>
    <xf numFmtId="179" fontId="21" fillId="3" borderId="6" xfId="0" applyNumberFormat="1" applyFont="1" applyFill="1" applyBorder="1" applyAlignment="1">
      <alignment horizontal="center" vertical="center"/>
    </xf>
    <xf numFmtId="179" fontId="21" fillId="3" borderId="2" xfId="0" applyNumberFormat="1" applyFont="1" applyFill="1" applyBorder="1" applyAlignment="1">
      <alignment horizontal="center" vertical="center"/>
    </xf>
    <xf numFmtId="179" fontId="8" fillId="3" borderId="5" xfId="0" applyNumberFormat="1" applyFont="1" applyFill="1" applyBorder="1" applyAlignment="1">
      <alignment horizontal="center" vertical="center"/>
    </xf>
    <xf numFmtId="179" fontId="8" fillId="3" borderId="6" xfId="0" applyNumberFormat="1" applyFont="1" applyFill="1" applyBorder="1" applyAlignment="1">
      <alignment horizontal="center" vertical="center"/>
    </xf>
    <xf numFmtId="179" fontId="8" fillId="3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/>
    </xf>
    <xf numFmtId="179" fontId="2" fillId="3" borderId="6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21" fillId="0" borderId="0" xfId="0" applyFont="1" applyAlignment="1"/>
    <xf numFmtId="179" fontId="8" fillId="0" borderId="5" xfId="0" applyNumberFormat="1" applyFont="1" applyBorder="1" applyAlignment="1">
      <alignment horizontal="center" vertical="center" wrapText="1"/>
    </xf>
    <xf numFmtId="179" fontId="8" fillId="0" borderId="6" xfId="0" applyNumberFormat="1" applyFont="1" applyBorder="1" applyAlignment="1">
      <alignment horizontal="center" vertical="center" wrapText="1"/>
    </xf>
    <xf numFmtId="179" fontId="18" fillId="0" borderId="6" xfId="0" applyNumberFormat="1" applyFont="1" applyBorder="1" applyAlignment="1">
      <alignment horizontal="center" vertical="center" wrapText="1"/>
    </xf>
    <xf numFmtId="179" fontId="18" fillId="0" borderId="2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79" fontId="18" fillId="3" borderId="6" xfId="0" applyNumberFormat="1" applyFont="1" applyFill="1" applyBorder="1" applyAlignment="1">
      <alignment horizontal="center" vertical="center"/>
    </xf>
    <xf numFmtId="179" fontId="18" fillId="3" borderId="2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top" wrapText="1"/>
    </xf>
    <xf numFmtId="0" fontId="16" fillId="0" borderId="5" xfId="0" applyNumberFormat="1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8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80" fontId="15" fillId="0" borderId="5" xfId="0" applyNumberFormat="1" applyFont="1" applyBorder="1" applyAlignment="1">
      <alignment horizontal="left" vertical="top" wrapText="1"/>
    </xf>
    <xf numFmtId="180" fontId="15" fillId="0" borderId="6" xfId="0" applyNumberFormat="1" applyFont="1" applyBorder="1" applyAlignment="1">
      <alignment horizontal="left" vertical="top" wrapText="1"/>
    </xf>
    <xf numFmtId="180" fontId="15" fillId="0" borderId="2" xfId="0" applyNumberFormat="1" applyFont="1" applyBorder="1" applyAlignment="1">
      <alignment horizontal="left" vertical="top" wrapText="1"/>
    </xf>
    <xf numFmtId="180" fontId="15" fillId="0" borderId="5" xfId="0" quotePrefix="1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80" fontId="16" fillId="0" borderId="5" xfId="0" quotePrefix="1" applyNumberFormat="1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174" fontId="16" fillId="0" borderId="0" xfId="0" applyNumberFormat="1" applyFont="1" applyBorder="1" applyAlignment="1">
      <alignment vertical="center" wrapText="1"/>
    </xf>
    <xf numFmtId="0" fontId="16" fillId="0" borderId="0" xfId="0" applyFont="1" applyBorder="1"/>
    <xf numFmtId="0" fontId="16" fillId="0" borderId="0" xfId="0" applyFont="1"/>
    <xf numFmtId="180" fontId="16" fillId="0" borderId="5" xfId="0" quotePrefix="1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80" fontId="16" fillId="0" borderId="6" xfId="0" quotePrefix="1" applyNumberFormat="1" applyFont="1" applyBorder="1" applyAlignment="1">
      <alignment horizontal="center" vertical="top" wrapText="1"/>
    </xf>
    <xf numFmtId="180" fontId="16" fillId="0" borderId="2" xfId="0" quotePrefix="1" applyNumberFormat="1" applyFont="1" applyBorder="1" applyAlignment="1">
      <alignment horizontal="center" vertical="top" wrapText="1"/>
    </xf>
    <xf numFmtId="180" fontId="15" fillId="0" borderId="6" xfId="0" quotePrefix="1" applyNumberFormat="1" applyFont="1" applyBorder="1" applyAlignment="1">
      <alignment horizontal="left" vertical="top" wrapText="1"/>
    </xf>
    <xf numFmtId="180" fontId="15" fillId="0" borderId="2" xfId="0" quotePrefix="1" applyNumberFormat="1" applyFont="1" applyBorder="1" applyAlignment="1">
      <alignment horizontal="left" vertical="top" wrapText="1"/>
    </xf>
    <xf numFmtId="0" fontId="4" fillId="0" borderId="7" xfId="0" quotePrefix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7" xfId="0" quotePrefix="1" applyFont="1" applyBorder="1" applyAlignment="1">
      <alignment horizontal="center" vertical="center" wrapText="1"/>
    </xf>
    <xf numFmtId="0" fontId="12" fillId="0" borderId="7" xfId="0" quotePrefix="1" applyFont="1" applyBorder="1" applyAlignment="1">
      <alignment horizontal="left" vertical="top" wrapText="1"/>
    </xf>
    <xf numFmtId="0" fontId="4" fillId="0" borderId="8" xfId="0" quotePrefix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6" xfId="0" quotePrefix="1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7" xfId="0" quotePrefix="1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1" fillId="0" borderId="7" xfId="0" quotePrefix="1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DC160"/>
  <sheetViews>
    <sheetView tabSelected="1" topLeftCell="A2" zoomScaleNormal="100" workbookViewId="0">
      <selection activeCell="A89" sqref="A89:BN89"/>
    </sheetView>
  </sheetViews>
  <sheetFormatPr defaultRowHeight="12.75" x14ac:dyDescent="0.2"/>
  <cols>
    <col min="1" max="1" width="3.28515625" style="1" customWidth="1"/>
    <col min="2" max="2" width="3.42578125" style="1" customWidth="1"/>
    <col min="3" max="69" width="2.85546875" style="1" customWidth="1"/>
    <col min="70" max="70" width="3.7109375" style="1" customWidth="1"/>
    <col min="71" max="77" width="2.85546875" style="1" customWidth="1"/>
    <col min="78" max="78" width="3" style="1" hidden="1" customWidth="1"/>
    <col min="79" max="79" width="4.42578125" style="1" hidden="1" customWidth="1"/>
    <col min="80" max="80" width="3.7109375" style="1" hidden="1" customWidth="1"/>
    <col min="81" max="81" width="0" style="1" hidden="1" customWidth="1"/>
    <col min="82" max="16384" width="9.140625" style="1"/>
  </cols>
  <sheetData>
    <row r="1" spans="1:64" ht="9" hidden="1" customHeight="1" x14ac:dyDescent="0.2"/>
    <row r="2" spans="1:64" ht="9" customHeight="1" x14ac:dyDescent="0.2">
      <c r="AO2" s="152" t="s">
        <v>35</v>
      </c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</row>
    <row r="3" spans="1:64" ht="9" customHeight="1" x14ac:dyDescent="0.2"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</row>
    <row r="4" spans="1:64" ht="13.5" customHeight="1" x14ac:dyDescent="0.2"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</row>
    <row r="5" spans="1:64" ht="15.75" hidden="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</row>
    <row r="6" spans="1:64" ht="15.75" hidden="1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</row>
    <row r="7" spans="1:64" ht="9.75" hidden="1" customHeight="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</row>
    <row r="8" spans="1:64" ht="9.75" hidden="1" customHeight="1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</row>
    <row r="9" spans="1:64" ht="8.25" hidden="1" customHeight="1" x14ac:dyDescent="0.2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</row>
    <row r="10" spans="1:64" ht="15.75" x14ac:dyDescent="0.2">
      <c r="A10" s="157" t="s">
        <v>106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</row>
    <row r="11" spans="1:64" ht="15.75" customHeight="1" x14ac:dyDescent="0.2">
      <c r="A11" s="158" t="s">
        <v>160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</row>
    <row r="12" spans="1:64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</row>
    <row r="13" spans="1:64" ht="27.95" customHeight="1" x14ac:dyDescent="0.2">
      <c r="A13" s="13" t="s">
        <v>5</v>
      </c>
      <c r="B13" s="196" t="s">
        <v>151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4"/>
      <c r="N13" s="197" t="s">
        <v>152</v>
      </c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5"/>
      <c r="AU13" s="196" t="s">
        <v>157</v>
      </c>
      <c r="AV13" s="159"/>
      <c r="AW13" s="159"/>
      <c r="AX13" s="159"/>
      <c r="AY13" s="159"/>
      <c r="AZ13" s="159"/>
      <c r="BA13" s="159"/>
      <c r="BB13" s="159"/>
      <c r="BC13" s="15"/>
      <c r="BD13" s="15"/>
      <c r="BE13" s="15"/>
      <c r="BF13" s="15"/>
      <c r="BG13" s="15"/>
      <c r="BH13" s="15"/>
      <c r="BI13" s="15"/>
      <c r="BJ13" s="15"/>
      <c r="BK13" s="15"/>
      <c r="BL13" s="15"/>
    </row>
    <row r="14" spans="1:64" ht="21.75" customHeight="1" x14ac:dyDescent="0.2">
      <c r="A14" s="16"/>
      <c r="B14" s="160" t="s">
        <v>24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"/>
      <c r="N14" s="161" t="s">
        <v>25</v>
      </c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"/>
      <c r="AU14" s="160" t="s">
        <v>26</v>
      </c>
      <c r="AV14" s="160"/>
      <c r="AW14" s="160"/>
      <c r="AX14" s="160"/>
      <c r="AY14" s="160"/>
      <c r="AZ14" s="160"/>
      <c r="BA14" s="160"/>
      <c r="BB14" s="160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7"/>
      <c r="BF15" s="17"/>
      <c r="BG15" s="17"/>
      <c r="BH15" s="17"/>
      <c r="BI15" s="17"/>
      <c r="BJ15" s="17"/>
      <c r="BK15" s="17"/>
      <c r="BL15" s="17"/>
    </row>
    <row r="16" spans="1:64" ht="27.95" customHeight="1" x14ac:dyDescent="0.2">
      <c r="A16" s="18" t="s">
        <v>22</v>
      </c>
      <c r="B16" s="196" t="s">
        <v>162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4"/>
      <c r="N16" s="197" t="s">
        <v>152</v>
      </c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5"/>
      <c r="AU16" s="196" t="s">
        <v>157</v>
      </c>
      <c r="AV16" s="159"/>
      <c r="AW16" s="159"/>
      <c r="AX16" s="159"/>
      <c r="AY16" s="159"/>
      <c r="AZ16" s="159"/>
      <c r="BA16" s="159"/>
      <c r="BB16" s="159"/>
      <c r="BC16" s="19"/>
      <c r="BD16" s="19"/>
      <c r="BE16" s="19"/>
      <c r="BF16" s="19"/>
      <c r="BG16" s="19"/>
      <c r="BH16" s="19"/>
      <c r="BI16" s="19"/>
      <c r="BJ16" s="19"/>
      <c r="BK16" s="19"/>
      <c r="BL16" s="20"/>
    </row>
    <row r="17" spans="1:80" ht="23.25" customHeight="1" x14ac:dyDescent="0.2">
      <c r="A17" s="21"/>
      <c r="B17" s="160" t="s">
        <v>24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"/>
      <c r="N17" s="161" t="s">
        <v>27</v>
      </c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"/>
      <c r="AU17" s="160" t="s">
        <v>26</v>
      </c>
      <c r="AV17" s="160"/>
      <c r="AW17" s="160"/>
      <c r="AX17" s="160"/>
      <c r="AY17" s="160"/>
      <c r="AZ17" s="160"/>
      <c r="BA17" s="160"/>
      <c r="BB17" s="160"/>
      <c r="BC17" s="22"/>
      <c r="BD17" s="22"/>
      <c r="BE17" s="22"/>
      <c r="BF17" s="22"/>
      <c r="BG17" s="22"/>
      <c r="BH17" s="22"/>
      <c r="BI17" s="22"/>
      <c r="BJ17" s="22"/>
      <c r="BK17" s="23"/>
      <c r="BL17" s="22"/>
    </row>
    <row r="18" spans="1:80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80" ht="28.5" customHeight="1" x14ac:dyDescent="0.2">
      <c r="A19" s="13" t="s">
        <v>23</v>
      </c>
      <c r="B19" s="196" t="s">
        <v>161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/>
      <c r="N19" s="196" t="s">
        <v>163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9"/>
      <c r="AA19" s="196" t="s">
        <v>164</v>
      </c>
      <c r="AB19" s="159"/>
      <c r="AC19" s="159"/>
      <c r="AD19" s="159"/>
      <c r="AE19" s="159"/>
      <c r="AF19" s="159"/>
      <c r="AG19" s="159"/>
      <c r="AH19" s="159"/>
      <c r="AI19" s="159"/>
      <c r="AJ19" s="19"/>
      <c r="AK19" s="206" t="s">
        <v>108</v>
      </c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"/>
      <c r="BE19" s="196" t="s">
        <v>158</v>
      </c>
      <c r="BF19" s="159"/>
      <c r="BG19" s="159"/>
      <c r="BH19" s="159"/>
      <c r="BI19" s="159"/>
      <c r="BJ19" s="159"/>
      <c r="BK19" s="159"/>
      <c r="BL19" s="159"/>
    </row>
    <row r="20" spans="1:80" ht="23.25" customHeight="1" x14ac:dyDescent="0.2">
      <c r="A20"/>
      <c r="B20" s="160" t="s">
        <v>24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/>
      <c r="N20" s="160" t="s">
        <v>28</v>
      </c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22"/>
      <c r="AA20" s="162" t="s">
        <v>29</v>
      </c>
      <c r="AB20" s="162"/>
      <c r="AC20" s="162"/>
      <c r="AD20" s="162"/>
      <c r="AE20" s="162"/>
      <c r="AF20" s="162"/>
      <c r="AG20" s="162"/>
      <c r="AH20" s="162"/>
      <c r="AI20" s="162"/>
      <c r="AJ20" s="22"/>
      <c r="AK20" s="163" t="s">
        <v>30</v>
      </c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22"/>
      <c r="BE20" s="160" t="s">
        <v>31</v>
      </c>
      <c r="BF20" s="160"/>
      <c r="BG20" s="160"/>
      <c r="BH20" s="160"/>
      <c r="BI20" s="160"/>
      <c r="BJ20" s="160"/>
      <c r="BK20" s="160"/>
      <c r="BL20" s="160"/>
    </row>
    <row r="21" spans="1:80" ht="15.95" customHeight="1" x14ac:dyDescent="0.2">
      <c r="A21" s="38" t="s">
        <v>36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80" ht="15.95" customHeight="1" x14ac:dyDescent="0.2">
      <c r="A22" s="194" t="s">
        <v>150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</row>
    <row r="23" spans="1:80" ht="17.25" customHeight="1" x14ac:dyDescent="0.2">
      <c r="A23" s="154" t="s">
        <v>37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</row>
    <row r="24" spans="1:80" ht="15.75" customHeight="1" x14ac:dyDescent="0.2">
      <c r="A24" s="38" t="s">
        <v>85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80" ht="15" customHeight="1" x14ac:dyDescent="0.2">
      <c r="A25" s="101" t="s">
        <v>159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</row>
    <row r="26" spans="1:80" ht="48" customHeight="1" x14ac:dyDescent="0.2">
      <c r="A26" s="55" t="s">
        <v>3</v>
      </c>
      <c r="B26" s="55"/>
      <c r="C26" s="55" t="s">
        <v>4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 t="s">
        <v>38</v>
      </c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 t="s">
        <v>39</v>
      </c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 t="s">
        <v>0</v>
      </c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</row>
    <row r="27" spans="1:80" ht="29.1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 t="s">
        <v>2</v>
      </c>
      <c r="AB27" s="55"/>
      <c r="AC27" s="55"/>
      <c r="AD27" s="55"/>
      <c r="AE27" s="55"/>
      <c r="AF27" s="55" t="s">
        <v>1</v>
      </c>
      <c r="AG27" s="55"/>
      <c r="AH27" s="55"/>
      <c r="AI27" s="55"/>
      <c r="AJ27" s="55"/>
      <c r="AK27" s="55" t="s">
        <v>17</v>
      </c>
      <c r="AL27" s="55"/>
      <c r="AM27" s="55"/>
      <c r="AN27" s="55"/>
      <c r="AO27" s="55"/>
      <c r="AP27" s="55" t="s">
        <v>2</v>
      </c>
      <c r="AQ27" s="55"/>
      <c r="AR27" s="55"/>
      <c r="AS27" s="55"/>
      <c r="AT27" s="55"/>
      <c r="AU27" s="55" t="s">
        <v>1</v>
      </c>
      <c r="AV27" s="55"/>
      <c r="AW27" s="55"/>
      <c r="AX27" s="55"/>
      <c r="AY27" s="55"/>
      <c r="AZ27" s="55" t="s">
        <v>17</v>
      </c>
      <c r="BA27" s="55"/>
      <c r="BB27" s="55"/>
      <c r="BC27" s="55"/>
      <c r="BD27" s="55" t="s">
        <v>2</v>
      </c>
      <c r="BE27" s="55"/>
      <c r="BF27" s="55"/>
      <c r="BG27" s="55"/>
      <c r="BH27" s="55"/>
      <c r="BI27" s="55" t="s">
        <v>1</v>
      </c>
      <c r="BJ27" s="55"/>
      <c r="BK27" s="55"/>
      <c r="BL27" s="55"/>
      <c r="BM27" s="55"/>
      <c r="BN27" s="55" t="s">
        <v>18</v>
      </c>
      <c r="BO27" s="55"/>
      <c r="BP27" s="55"/>
      <c r="BQ27" s="55"/>
    </row>
    <row r="28" spans="1:80" ht="15.95" customHeight="1" x14ac:dyDescent="0.2">
      <c r="A28" s="108">
        <v>1</v>
      </c>
      <c r="B28" s="108"/>
      <c r="C28" s="108">
        <v>2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9">
        <v>3</v>
      </c>
      <c r="AB28" s="110"/>
      <c r="AC28" s="110"/>
      <c r="AD28" s="110"/>
      <c r="AE28" s="111"/>
      <c r="AF28" s="109">
        <v>4</v>
      </c>
      <c r="AG28" s="110"/>
      <c r="AH28" s="110"/>
      <c r="AI28" s="110"/>
      <c r="AJ28" s="111"/>
      <c r="AK28" s="109">
        <v>5</v>
      </c>
      <c r="AL28" s="110"/>
      <c r="AM28" s="110"/>
      <c r="AN28" s="110"/>
      <c r="AO28" s="111"/>
      <c r="AP28" s="109">
        <v>6</v>
      </c>
      <c r="AQ28" s="110"/>
      <c r="AR28" s="110"/>
      <c r="AS28" s="110"/>
      <c r="AT28" s="111"/>
      <c r="AU28" s="109">
        <v>7</v>
      </c>
      <c r="AV28" s="110"/>
      <c r="AW28" s="110"/>
      <c r="AX28" s="110"/>
      <c r="AY28" s="111"/>
      <c r="AZ28" s="109">
        <v>8</v>
      </c>
      <c r="BA28" s="110"/>
      <c r="BB28" s="110"/>
      <c r="BC28" s="111"/>
      <c r="BD28" s="109">
        <v>9</v>
      </c>
      <c r="BE28" s="110"/>
      <c r="BF28" s="110"/>
      <c r="BG28" s="110"/>
      <c r="BH28" s="111"/>
      <c r="BI28" s="108">
        <v>10</v>
      </c>
      <c r="BJ28" s="108"/>
      <c r="BK28" s="108"/>
      <c r="BL28" s="108"/>
      <c r="BM28" s="108"/>
      <c r="BN28" s="108">
        <v>11</v>
      </c>
      <c r="BO28" s="108"/>
      <c r="BP28" s="108"/>
      <c r="BQ28" s="108"/>
    </row>
    <row r="29" spans="1:80" ht="15.75" hidden="1" customHeight="1" x14ac:dyDescent="0.2">
      <c r="A29" s="39" t="s">
        <v>11</v>
      </c>
      <c r="B29" s="39"/>
      <c r="C29" s="103" t="s">
        <v>12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4"/>
      <c r="AA29" s="105" t="s">
        <v>33</v>
      </c>
      <c r="AB29" s="105"/>
      <c r="AC29" s="105"/>
      <c r="AD29" s="105"/>
      <c r="AE29" s="105"/>
      <c r="AF29" s="105" t="s">
        <v>91</v>
      </c>
      <c r="AG29" s="105"/>
      <c r="AH29" s="105"/>
      <c r="AI29" s="105"/>
      <c r="AJ29" s="105"/>
      <c r="AK29" s="150" t="s">
        <v>13</v>
      </c>
      <c r="AL29" s="150"/>
      <c r="AM29" s="150"/>
      <c r="AN29" s="150"/>
      <c r="AO29" s="150"/>
      <c r="AP29" s="105" t="s">
        <v>34</v>
      </c>
      <c r="AQ29" s="105"/>
      <c r="AR29" s="105"/>
      <c r="AS29" s="105"/>
      <c r="AT29" s="105"/>
      <c r="AU29" s="105" t="s">
        <v>19</v>
      </c>
      <c r="AV29" s="105"/>
      <c r="AW29" s="105"/>
      <c r="AX29" s="105"/>
      <c r="AY29" s="105"/>
      <c r="AZ29" s="150" t="s">
        <v>13</v>
      </c>
      <c r="BA29" s="150"/>
      <c r="BB29" s="150"/>
      <c r="BC29" s="150"/>
      <c r="BD29" s="106" t="s">
        <v>20</v>
      </c>
      <c r="BE29" s="106"/>
      <c r="BF29" s="106"/>
      <c r="BG29" s="106"/>
      <c r="BH29" s="106"/>
      <c r="BI29" s="106" t="s">
        <v>20</v>
      </c>
      <c r="BJ29" s="106"/>
      <c r="BK29" s="106"/>
      <c r="BL29" s="106"/>
      <c r="BM29" s="106"/>
      <c r="BN29" s="107" t="s">
        <v>13</v>
      </c>
      <c r="BO29" s="107"/>
      <c r="BP29" s="107"/>
      <c r="BQ29" s="107"/>
      <c r="CA29" s="1" t="s">
        <v>89</v>
      </c>
    </row>
    <row r="30" spans="1:80" s="171" customFormat="1" ht="12.75" customHeight="1" x14ac:dyDescent="0.2">
      <c r="A30" s="82">
        <v>1</v>
      </c>
      <c r="B30" s="82"/>
      <c r="C30" s="168" t="s">
        <v>107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70"/>
      <c r="AA30" s="100">
        <v>801500</v>
      </c>
      <c r="AB30" s="100"/>
      <c r="AC30" s="100"/>
      <c r="AD30" s="100"/>
      <c r="AE30" s="100"/>
      <c r="AF30" s="100">
        <v>0</v>
      </c>
      <c r="AG30" s="100"/>
      <c r="AH30" s="100"/>
      <c r="AI30" s="100"/>
      <c r="AJ30" s="100"/>
      <c r="AK30" s="100">
        <f>AA30+AF30</f>
        <v>801500</v>
      </c>
      <c r="AL30" s="100"/>
      <c r="AM30" s="100"/>
      <c r="AN30" s="100"/>
      <c r="AO30" s="100"/>
      <c r="AP30" s="100">
        <v>726194.09</v>
      </c>
      <c r="AQ30" s="100"/>
      <c r="AR30" s="100"/>
      <c r="AS30" s="100"/>
      <c r="AT30" s="100"/>
      <c r="AU30" s="100">
        <v>0</v>
      </c>
      <c r="AV30" s="100"/>
      <c r="AW30" s="100"/>
      <c r="AX30" s="100"/>
      <c r="AY30" s="100"/>
      <c r="AZ30" s="100">
        <f>AP30+AU30</f>
        <v>726194.09</v>
      </c>
      <c r="BA30" s="100"/>
      <c r="BB30" s="100"/>
      <c r="BC30" s="100"/>
      <c r="BD30" s="100">
        <f>AP30-AA30</f>
        <v>-75305.910000000033</v>
      </c>
      <c r="BE30" s="100"/>
      <c r="BF30" s="100"/>
      <c r="BG30" s="100"/>
      <c r="BH30" s="100"/>
      <c r="BI30" s="100">
        <f>AU30-AF30</f>
        <v>0</v>
      </c>
      <c r="BJ30" s="100"/>
      <c r="BK30" s="100"/>
      <c r="BL30" s="100"/>
      <c r="BM30" s="100"/>
      <c r="BN30" s="100">
        <f>BD30+BI30</f>
        <v>-75305.910000000033</v>
      </c>
      <c r="BO30" s="100"/>
      <c r="BP30" s="100"/>
      <c r="BQ30" s="100"/>
      <c r="CA30" s="171" t="s">
        <v>90</v>
      </c>
    </row>
    <row r="31" spans="1:80" ht="12.75" customHeight="1" x14ac:dyDescent="0.2">
      <c r="A31" s="172" t="s">
        <v>42</v>
      </c>
      <c r="B31" s="88"/>
      <c r="C31" s="167" t="s">
        <v>108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4"/>
      <c r="AA31" s="102">
        <v>801500</v>
      </c>
      <c r="AB31" s="102"/>
      <c r="AC31" s="102"/>
      <c r="AD31" s="102"/>
      <c r="AE31" s="102"/>
      <c r="AF31" s="102">
        <v>0</v>
      </c>
      <c r="AG31" s="102"/>
      <c r="AH31" s="102"/>
      <c r="AI31" s="102"/>
      <c r="AJ31" s="102"/>
      <c r="AK31" s="102">
        <f>AA31+AF31</f>
        <v>801500</v>
      </c>
      <c r="AL31" s="102"/>
      <c r="AM31" s="102"/>
      <c r="AN31" s="102"/>
      <c r="AO31" s="102"/>
      <c r="AP31" s="102">
        <v>726194.09</v>
      </c>
      <c r="AQ31" s="102"/>
      <c r="AR31" s="102"/>
      <c r="AS31" s="102"/>
      <c r="AT31" s="102"/>
      <c r="AU31" s="102">
        <v>0</v>
      </c>
      <c r="AV31" s="102"/>
      <c r="AW31" s="102"/>
      <c r="AX31" s="102"/>
      <c r="AY31" s="102"/>
      <c r="AZ31" s="102">
        <f>AP31+AU31</f>
        <v>726194.09</v>
      </c>
      <c r="BA31" s="102"/>
      <c r="BB31" s="102"/>
      <c r="BC31" s="102"/>
      <c r="BD31" s="102">
        <f>AP31-AA31</f>
        <v>-75305.910000000033</v>
      </c>
      <c r="BE31" s="102"/>
      <c r="BF31" s="102"/>
      <c r="BG31" s="102"/>
      <c r="BH31" s="102"/>
      <c r="BI31" s="102">
        <f>AU31-AF31</f>
        <v>0</v>
      </c>
      <c r="BJ31" s="102"/>
      <c r="BK31" s="102"/>
      <c r="BL31" s="102"/>
      <c r="BM31" s="102"/>
      <c r="BN31" s="102">
        <f>BD31+BI31</f>
        <v>-75305.910000000033</v>
      </c>
      <c r="BO31" s="102"/>
      <c r="BP31" s="102"/>
      <c r="BQ31" s="102"/>
    </row>
    <row r="32" spans="1:80" ht="25.5" customHeight="1" x14ac:dyDescent="0.2">
      <c r="A32" s="172"/>
      <c r="B32" s="88"/>
      <c r="C32" s="175" t="s">
        <v>110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7"/>
      <c r="CB32" s="1" t="s">
        <v>109</v>
      </c>
    </row>
    <row r="34" spans="1:79" ht="15.75" customHeight="1" x14ac:dyDescent="0.2">
      <c r="A34" s="38" t="s">
        <v>86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</row>
    <row r="36" spans="1:79" ht="15" customHeight="1" x14ac:dyDescent="0.2">
      <c r="A36" s="101" t="s">
        <v>159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</row>
    <row r="37" spans="1:79" ht="28.5" customHeight="1" x14ac:dyDescent="0.2">
      <c r="A37" s="40" t="s">
        <v>3</v>
      </c>
      <c r="B37" s="146"/>
      <c r="C37" s="55" t="s">
        <v>4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 t="s">
        <v>38</v>
      </c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 t="s">
        <v>39</v>
      </c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 t="s">
        <v>0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2"/>
      <c r="BP37" s="2"/>
      <c r="BQ37" s="2"/>
    </row>
    <row r="38" spans="1:79" ht="18" hidden="1" customHeight="1" x14ac:dyDescent="0.2">
      <c r="A38" s="39" t="s">
        <v>11</v>
      </c>
      <c r="B38" s="39"/>
      <c r="C38" s="61" t="s">
        <v>12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105" t="s">
        <v>8</v>
      </c>
      <c r="T38" s="105"/>
      <c r="U38" s="105"/>
      <c r="V38" s="105"/>
      <c r="W38" s="105"/>
      <c r="X38" s="105" t="s">
        <v>7</v>
      </c>
      <c r="Y38" s="105"/>
      <c r="Z38" s="105"/>
      <c r="AA38" s="105"/>
      <c r="AB38" s="105"/>
      <c r="AC38" s="150" t="s">
        <v>13</v>
      </c>
      <c r="AD38" s="107"/>
      <c r="AE38" s="107"/>
      <c r="AF38" s="107"/>
      <c r="AG38" s="107"/>
      <c r="AH38" s="107"/>
      <c r="AI38" s="105" t="s">
        <v>9</v>
      </c>
      <c r="AJ38" s="105"/>
      <c r="AK38" s="105"/>
      <c r="AL38" s="105"/>
      <c r="AM38" s="105"/>
      <c r="AN38" s="105" t="s">
        <v>10</v>
      </c>
      <c r="AO38" s="105"/>
      <c r="AP38" s="105"/>
      <c r="AQ38" s="105"/>
      <c r="AR38" s="105"/>
      <c r="AS38" s="150" t="s">
        <v>13</v>
      </c>
      <c r="AT38" s="107"/>
      <c r="AU38" s="107"/>
      <c r="AV38" s="107"/>
      <c r="AW38" s="107"/>
      <c r="AX38" s="107"/>
      <c r="AY38" s="164" t="s">
        <v>14</v>
      </c>
      <c r="AZ38" s="165"/>
      <c r="BA38" s="165"/>
      <c r="BB38" s="165"/>
      <c r="BC38" s="166"/>
      <c r="BD38" s="164" t="s">
        <v>14</v>
      </c>
      <c r="BE38" s="165"/>
      <c r="BF38" s="165"/>
      <c r="BG38" s="165"/>
      <c r="BH38" s="166"/>
      <c r="BI38" s="107" t="s">
        <v>13</v>
      </c>
      <c r="BJ38" s="107"/>
      <c r="BK38" s="107"/>
      <c r="BL38" s="107"/>
      <c r="BM38" s="107"/>
      <c r="BN38" s="107"/>
      <c r="BO38" s="6"/>
      <c r="BP38" s="6"/>
      <c r="BQ38" s="6"/>
      <c r="CA38" s="1" t="s">
        <v>15</v>
      </c>
    </row>
    <row r="39" spans="1:79" s="27" customFormat="1" ht="16.5" customHeight="1" x14ac:dyDescent="0.25">
      <c r="A39" s="119" t="s">
        <v>5</v>
      </c>
      <c r="B39" s="119"/>
      <c r="C39" s="83" t="s">
        <v>40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122" t="s">
        <v>41</v>
      </c>
      <c r="T39" s="123"/>
      <c r="U39" s="123"/>
      <c r="V39" s="123"/>
      <c r="W39" s="123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5"/>
      <c r="AI39" s="128">
        <f>AI41+AI42</f>
        <v>0</v>
      </c>
      <c r="AJ39" s="129"/>
      <c r="AK39" s="129"/>
      <c r="AL39" s="129"/>
      <c r="AM39" s="129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1"/>
      <c r="AY39" s="135" t="s">
        <v>41</v>
      </c>
      <c r="AZ39" s="136"/>
      <c r="BA39" s="136"/>
      <c r="BB39" s="136"/>
      <c r="BC39" s="136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8"/>
      <c r="BO39" s="26"/>
      <c r="BP39" s="26"/>
      <c r="BQ39" s="26"/>
    </row>
    <row r="40" spans="1:79" ht="15.75" customHeight="1" x14ac:dyDescent="0.2">
      <c r="A40" s="81" t="s">
        <v>88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5"/>
      <c r="BO40" s="6"/>
      <c r="BP40" s="6"/>
      <c r="BQ40" s="6"/>
    </row>
    <row r="41" spans="1:79" s="25" customFormat="1" ht="15.75" customHeight="1" x14ac:dyDescent="0.25">
      <c r="A41" s="60" t="s">
        <v>42</v>
      </c>
      <c r="B41" s="60"/>
      <c r="C41" s="61" t="s">
        <v>43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2" t="s">
        <v>41</v>
      </c>
      <c r="T41" s="63"/>
      <c r="U41" s="63"/>
      <c r="V41" s="63"/>
      <c r="W41" s="63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9"/>
      <c r="AI41" s="64">
        <v>0</v>
      </c>
      <c r="AJ41" s="65"/>
      <c r="AK41" s="65"/>
      <c r="AL41" s="65"/>
      <c r="AM41" s="65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7"/>
      <c r="AY41" s="56" t="s">
        <v>41</v>
      </c>
      <c r="AZ41" s="57"/>
      <c r="BA41" s="57"/>
      <c r="BB41" s="57"/>
      <c r="BC41" s="57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9"/>
      <c r="BO41" s="9"/>
      <c r="BP41" s="9"/>
      <c r="BQ41" s="9"/>
    </row>
    <row r="42" spans="1:79" s="25" customFormat="1" ht="15.75" customHeight="1" x14ac:dyDescent="0.25">
      <c r="A42" s="60" t="s">
        <v>101</v>
      </c>
      <c r="B42" s="60"/>
      <c r="C42" s="61" t="s">
        <v>56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 t="s">
        <v>41</v>
      </c>
      <c r="T42" s="63"/>
      <c r="U42" s="63"/>
      <c r="V42" s="63"/>
      <c r="W42" s="63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9"/>
      <c r="AI42" s="64">
        <v>0</v>
      </c>
      <c r="AJ42" s="65"/>
      <c r="AK42" s="65"/>
      <c r="AL42" s="65"/>
      <c r="AM42" s="65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7"/>
      <c r="AY42" s="56" t="s">
        <v>41</v>
      </c>
      <c r="AZ42" s="57"/>
      <c r="BA42" s="57"/>
      <c r="BB42" s="57"/>
      <c r="BC42" s="57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9"/>
      <c r="BO42" s="9"/>
      <c r="BP42" s="9"/>
      <c r="BQ42" s="9"/>
    </row>
    <row r="43" spans="1:79" ht="15.75" customHeight="1" x14ac:dyDescent="0.2">
      <c r="A43" s="207" t="s">
        <v>165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80"/>
      <c r="BO43" s="6"/>
      <c r="BP43" s="6"/>
      <c r="BQ43" s="6"/>
    </row>
    <row r="44" spans="1:79" s="27" customFormat="1" ht="15" customHeight="1" x14ac:dyDescent="0.25">
      <c r="A44" s="133" t="s">
        <v>22</v>
      </c>
      <c r="B44" s="134"/>
      <c r="C44" s="139" t="s">
        <v>44</v>
      </c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1"/>
      <c r="S44" s="116">
        <f>S46+S47+S48+S49</f>
        <v>0</v>
      </c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8"/>
      <c r="AI44" s="116">
        <f>AI46+AI47+AI48+AI49</f>
        <v>0</v>
      </c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8"/>
      <c r="AY44" s="116">
        <f>AY46+AY47+AY48+AY49</f>
        <v>0</v>
      </c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8"/>
      <c r="BO44" s="26"/>
      <c r="BP44" s="26"/>
      <c r="BQ44" s="26"/>
    </row>
    <row r="45" spans="1:79" s="127" customFormat="1" ht="15" customHeight="1" x14ac:dyDescent="0.2">
      <c r="A45" s="126" t="s">
        <v>88</v>
      </c>
    </row>
    <row r="46" spans="1:79" s="25" customFormat="1" ht="15" customHeight="1" x14ac:dyDescent="0.25">
      <c r="A46" s="60" t="s">
        <v>45</v>
      </c>
      <c r="B46" s="60"/>
      <c r="C46" s="61" t="s">
        <v>49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120">
        <v>0</v>
      </c>
      <c r="T46" s="121"/>
      <c r="U46" s="121"/>
      <c r="V46" s="121"/>
      <c r="W46" s="121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5"/>
      <c r="AI46" s="64">
        <v>0</v>
      </c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132"/>
      <c r="AY46" s="112">
        <f>AI46-S46</f>
        <v>0</v>
      </c>
      <c r="AZ46" s="113"/>
      <c r="BA46" s="113"/>
      <c r="BB46" s="113"/>
      <c r="BC46" s="113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5"/>
      <c r="BO46" s="9"/>
      <c r="BP46" s="9"/>
      <c r="BQ46" s="9"/>
    </row>
    <row r="47" spans="1:79" s="25" customFormat="1" ht="15.75" customHeight="1" x14ac:dyDescent="0.25">
      <c r="A47" s="60" t="s">
        <v>46</v>
      </c>
      <c r="B47" s="60"/>
      <c r="C47" s="61" t="s">
        <v>50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120">
        <v>0</v>
      </c>
      <c r="T47" s="121"/>
      <c r="U47" s="121"/>
      <c r="V47" s="121"/>
      <c r="W47" s="121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5"/>
      <c r="AI47" s="64">
        <v>0</v>
      </c>
      <c r="AJ47" s="65"/>
      <c r="AK47" s="65"/>
      <c r="AL47" s="65"/>
      <c r="AM47" s="65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7"/>
      <c r="AY47" s="112">
        <f>AI47-S47</f>
        <v>0</v>
      </c>
      <c r="AZ47" s="113"/>
      <c r="BA47" s="113"/>
      <c r="BB47" s="113"/>
      <c r="BC47" s="113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5"/>
      <c r="BO47" s="9"/>
      <c r="BP47" s="9"/>
      <c r="BQ47" s="9"/>
    </row>
    <row r="48" spans="1:79" s="25" customFormat="1" ht="15" customHeight="1" x14ac:dyDescent="0.25">
      <c r="A48" s="60" t="s">
        <v>47</v>
      </c>
      <c r="B48" s="60"/>
      <c r="C48" s="61" t="s">
        <v>51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120">
        <v>0</v>
      </c>
      <c r="T48" s="121"/>
      <c r="U48" s="121"/>
      <c r="V48" s="121"/>
      <c r="W48" s="121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5"/>
      <c r="AI48" s="64">
        <v>0</v>
      </c>
      <c r="AJ48" s="65"/>
      <c r="AK48" s="65"/>
      <c r="AL48" s="65"/>
      <c r="AM48" s="65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7"/>
      <c r="AY48" s="112">
        <f>AI48-S48</f>
        <v>0</v>
      </c>
      <c r="AZ48" s="113"/>
      <c r="BA48" s="113"/>
      <c r="BB48" s="113"/>
      <c r="BC48" s="113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5"/>
      <c r="BO48" s="9"/>
      <c r="BP48" s="9"/>
      <c r="BQ48" s="9"/>
    </row>
    <row r="49" spans="1:80" s="25" customFormat="1" ht="15" customHeight="1" x14ac:dyDescent="0.25">
      <c r="A49" s="60" t="s">
        <v>48</v>
      </c>
      <c r="B49" s="60"/>
      <c r="C49" s="61" t="s">
        <v>52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120">
        <v>0</v>
      </c>
      <c r="T49" s="121"/>
      <c r="U49" s="121"/>
      <c r="V49" s="121"/>
      <c r="W49" s="121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5"/>
      <c r="AI49" s="64">
        <v>0</v>
      </c>
      <c r="AJ49" s="65"/>
      <c r="AK49" s="65"/>
      <c r="AL49" s="65"/>
      <c r="AM49" s="65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7"/>
      <c r="AY49" s="112">
        <f>AI49-S49</f>
        <v>0</v>
      </c>
      <c r="AZ49" s="113"/>
      <c r="BA49" s="113"/>
      <c r="BB49" s="113"/>
      <c r="BC49" s="113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5"/>
      <c r="BO49" s="9"/>
      <c r="BP49" s="9"/>
      <c r="BQ49" s="9"/>
    </row>
    <row r="50" spans="1:80" ht="15.75" customHeight="1" x14ac:dyDescent="0.2">
      <c r="A50" s="207" t="s">
        <v>166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80"/>
      <c r="BO50" s="6"/>
      <c r="BP50" s="6"/>
      <c r="BQ50" s="6"/>
    </row>
    <row r="51" spans="1:80" s="27" customFormat="1" ht="15.75" customHeight="1" x14ac:dyDescent="0.25">
      <c r="A51" s="119" t="s">
        <v>23</v>
      </c>
      <c r="B51" s="119"/>
      <c r="C51" s="83" t="s">
        <v>53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62" t="s">
        <v>41</v>
      </c>
      <c r="T51" s="63"/>
      <c r="U51" s="63"/>
      <c r="V51" s="63"/>
      <c r="W51" s="63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9"/>
      <c r="AI51" s="116">
        <f>AI53+AI54</f>
        <v>0</v>
      </c>
      <c r="AJ51" s="117"/>
      <c r="AK51" s="117"/>
      <c r="AL51" s="117"/>
      <c r="AM51" s="117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3"/>
      <c r="AY51" s="62" t="s">
        <v>41</v>
      </c>
      <c r="AZ51" s="63"/>
      <c r="BA51" s="63"/>
      <c r="BB51" s="63"/>
      <c r="BC51" s="63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9"/>
      <c r="BO51" s="26"/>
      <c r="BP51" s="26"/>
      <c r="BQ51" s="26"/>
    </row>
    <row r="52" spans="1:80" ht="15" customHeight="1" x14ac:dyDescent="0.2">
      <c r="A52" s="81" t="s">
        <v>88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5"/>
      <c r="BO52" s="6"/>
      <c r="BP52" s="6"/>
      <c r="BQ52" s="6"/>
    </row>
    <row r="53" spans="1:80" s="25" customFormat="1" ht="15.75" customHeight="1" x14ac:dyDescent="0.25">
      <c r="A53" s="60" t="s">
        <v>54</v>
      </c>
      <c r="B53" s="60"/>
      <c r="C53" s="61" t="s">
        <v>43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2" t="s">
        <v>41</v>
      </c>
      <c r="T53" s="63"/>
      <c r="U53" s="63"/>
      <c r="V53" s="63"/>
      <c r="W53" s="63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9"/>
      <c r="AI53" s="64">
        <v>0</v>
      </c>
      <c r="AJ53" s="65"/>
      <c r="AK53" s="65"/>
      <c r="AL53" s="65"/>
      <c r="AM53" s="65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7"/>
      <c r="AY53" s="62" t="s">
        <v>41</v>
      </c>
      <c r="AZ53" s="63"/>
      <c r="BA53" s="63"/>
      <c r="BB53" s="63"/>
      <c r="BC53" s="63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9"/>
      <c r="BO53" s="9"/>
      <c r="BP53" s="9"/>
      <c r="BQ53" s="9"/>
    </row>
    <row r="54" spans="1:80" s="25" customFormat="1" ht="15" customHeight="1" x14ac:dyDescent="0.25">
      <c r="A54" s="60" t="s">
        <v>55</v>
      </c>
      <c r="B54" s="60"/>
      <c r="C54" s="61" t="s">
        <v>56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2" t="s">
        <v>41</v>
      </c>
      <c r="T54" s="63"/>
      <c r="U54" s="63"/>
      <c r="V54" s="63"/>
      <c r="W54" s="63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9"/>
      <c r="AI54" s="64">
        <v>0</v>
      </c>
      <c r="AJ54" s="65"/>
      <c r="AK54" s="65"/>
      <c r="AL54" s="65"/>
      <c r="AM54" s="65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7"/>
      <c r="AY54" s="62" t="s">
        <v>41</v>
      </c>
      <c r="AZ54" s="63"/>
      <c r="BA54" s="63"/>
      <c r="BB54" s="63"/>
      <c r="BC54" s="63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9"/>
      <c r="BO54" s="9"/>
      <c r="BP54" s="9"/>
      <c r="BQ54" s="9"/>
    </row>
    <row r="55" spans="1:80" ht="15.75" customHeight="1" x14ac:dyDescent="0.2">
      <c r="A55" s="207" t="s">
        <v>167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80"/>
      <c r="BO55" s="6"/>
      <c r="BP55" s="6"/>
      <c r="BQ55" s="6"/>
    </row>
    <row r="57" spans="1:80" ht="15.75" customHeight="1" x14ac:dyDescent="0.2">
      <c r="A57" s="38" t="s">
        <v>87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</row>
    <row r="58" spans="1:80" ht="8.25" customHeight="1" x14ac:dyDescent="0.2"/>
    <row r="59" spans="1:80" ht="45" customHeight="1" x14ac:dyDescent="0.2">
      <c r="A59" s="40" t="s">
        <v>3</v>
      </c>
      <c r="B59" s="146"/>
      <c r="C59" s="40" t="s">
        <v>4</v>
      </c>
      <c r="D59" s="41"/>
      <c r="E59" s="41"/>
      <c r="F59" s="41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3"/>
      <c r="Y59" s="55" t="s">
        <v>16</v>
      </c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 t="s">
        <v>39</v>
      </c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156" t="s">
        <v>0</v>
      </c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8"/>
      <c r="BS59" s="8"/>
      <c r="BT59" s="8"/>
      <c r="BU59" s="8"/>
      <c r="BV59" s="8"/>
      <c r="BW59" s="8"/>
      <c r="BX59" s="8"/>
      <c r="BY59" s="8"/>
      <c r="BZ59" s="7"/>
    </row>
    <row r="60" spans="1:80" ht="32.25" customHeight="1" x14ac:dyDescent="0.2">
      <c r="A60" s="44"/>
      <c r="B60" s="147"/>
      <c r="C60" s="44"/>
      <c r="D60" s="45"/>
      <c r="E60" s="45"/>
      <c r="F60" s="45"/>
      <c r="G60" s="45"/>
      <c r="H60" s="45"/>
      <c r="I60" s="45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  <c r="Y60" s="48" t="s">
        <v>2</v>
      </c>
      <c r="Z60" s="49"/>
      <c r="AA60" s="49"/>
      <c r="AB60" s="49"/>
      <c r="AC60" s="50"/>
      <c r="AD60" s="48" t="s">
        <v>1</v>
      </c>
      <c r="AE60" s="49"/>
      <c r="AF60" s="49"/>
      <c r="AG60" s="49"/>
      <c r="AH60" s="50"/>
      <c r="AI60" s="55" t="s">
        <v>17</v>
      </c>
      <c r="AJ60" s="55"/>
      <c r="AK60" s="55"/>
      <c r="AL60" s="55"/>
      <c r="AM60" s="55"/>
      <c r="AN60" s="55" t="s">
        <v>2</v>
      </c>
      <c r="AO60" s="55"/>
      <c r="AP60" s="55"/>
      <c r="AQ60" s="55"/>
      <c r="AR60" s="55"/>
      <c r="AS60" s="55" t="s">
        <v>1</v>
      </c>
      <c r="AT60" s="55"/>
      <c r="AU60" s="55"/>
      <c r="AV60" s="55"/>
      <c r="AW60" s="55"/>
      <c r="AX60" s="55" t="s">
        <v>17</v>
      </c>
      <c r="AY60" s="55"/>
      <c r="AZ60" s="55"/>
      <c r="BA60" s="55"/>
      <c r="BB60" s="55"/>
      <c r="BC60" s="55" t="s">
        <v>2</v>
      </c>
      <c r="BD60" s="55"/>
      <c r="BE60" s="55"/>
      <c r="BF60" s="55"/>
      <c r="BG60" s="55"/>
      <c r="BH60" s="55" t="s">
        <v>1</v>
      </c>
      <c r="BI60" s="55"/>
      <c r="BJ60" s="55"/>
      <c r="BK60" s="55"/>
      <c r="BL60" s="55"/>
      <c r="BM60" s="55" t="s">
        <v>17</v>
      </c>
      <c r="BN60" s="55"/>
      <c r="BO60" s="55"/>
      <c r="BP60" s="55"/>
      <c r="BQ60" s="55"/>
      <c r="BR60" s="2"/>
      <c r="BS60" s="2"/>
      <c r="BT60" s="2"/>
      <c r="BU60" s="2"/>
      <c r="BV60" s="2"/>
      <c r="BW60" s="2"/>
      <c r="BX60" s="2"/>
      <c r="BY60" s="2"/>
      <c r="BZ60" s="7"/>
    </row>
    <row r="61" spans="1:80" ht="15.95" customHeight="1" x14ac:dyDescent="0.2">
      <c r="A61" s="55">
        <v>1</v>
      </c>
      <c r="B61" s="55"/>
      <c r="C61" s="48">
        <v>2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50"/>
      <c r="Y61" s="55">
        <v>3</v>
      </c>
      <c r="Z61" s="55"/>
      <c r="AA61" s="55"/>
      <c r="AB61" s="55"/>
      <c r="AC61" s="55"/>
      <c r="AD61" s="55">
        <v>4</v>
      </c>
      <c r="AE61" s="55"/>
      <c r="AF61" s="55"/>
      <c r="AG61" s="55"/>
      <c r="AH61" s="55"/>
      <c r="AI61" s="55">
        <v>5</v>
      </c>
      <c r="AJ61" s="55"/>
      <c r="AK61" s="55"/>
      <c r="AL61" s="55"/>
      <c r="AM61" s="55"/>
      <c r="AN61" s="48">
        <v>6</v>
      </c>
      <c r="AO61" s="49"/>
      <c r="AP61" s="49"/>
      <c r="AQ61" s="49"/>
      <c r="AR61" s="50"/>
      <c r="AS61" s="48">
        <v>7</v>
      </c>
      <c r="AT61" s="49"/>
      <c r="AU61" s="49"/>
      <c r="AV61" s="49"/>
      <c r="AW61" s="50"/>
      <c r="AX61" s="48">
        <v>8</v>
      </c>
      <c r="AY61" s="49"/>
      <c r="AZ61" s="49"/>
      <c r="BA61" s="49"/>
      <c r="BB61" s="50"/>
      <c r="BC61" s="48">
        <v>9</v>
      </c>
      <c r="BD61" s="49"/>
      <c r="BE61" s="49"/>
      <c r="BF61" s="49"/>
      <c r="BG61" s="50"/>
      <c r="BH61" s="48">
        <v>10</v>
      </c>
      <c r="BI61" s="49"/>
      <c r="BJ61" s="49"/>
      <c r="BK61" s="49"/>
      <c r="BL61" s="50"/>
      <c r="BM61" s="48">
        <v>11</v>
      </c>
      <c r="BN61" s="49"/>
      <c r="BO61" s="49"/>
      <c r="BP61" s="49"/>
      <c r="BQ61" s="50"/>
      <c r="BR61" s="2"/>
      <c r="BS61" s="2"/>
      <c r="BT61" s="2"/>
      <c r="BU61" s="2"/>
      <c r="BV61" s="2"/>
      <c r="BW61" s="2"/>
      <c r="BX61" s="2"/>
      <c r="BY61" s="2"/>
      <c r="BZ61" s="7"/>
    </row>
    <row r="62" spans="1:80" ht="12.75" hidden="1" customHeight="1" x14ac:dyDescent="0.2">
      <c r="A62" s="39" t="s">
        <v>11</v>
      </c>
      <c r="B62" s="39"/>
      <c r="C62" s="51" t="s">
        <v>12</v>
      </c>
      <c r="D62" s="52"/>
      <c r="E62" s="52"/>
      <c r="F62" s="52"/>
      <c r="G62" s="52"/>
      <c r="H62" s="52"/>
      <c r="I62" s="5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4"/>
      <c r="Y62" s="105" t="s">
        <v>33</v>
      </c>
      <c r="Z62" s="105"/>
      <c r="AA62" s="105"/>
      <c r="AB62" s="105"/>
      <c r="AC62" s="105"/>
      <c r="AD62" s="105" t="s">
        <v>91</v>
      </c>
      <c r="AE62" s="105"/>
      <c r="AF62" s="105"/>
      <c r="AG62" s="105"/>
      <c r="AH62" s="105"/>
      <c r="AI62" s="105" t="s">
        <v>13</v>
      </c>
      <c r="AJ62" s="105"/>
      <c r="AK62" s="105"/>
      <c r="AL62" s="105"/>
      <c r="AM62" s="105"/>
      <c r="AN62" s="105" t="s">
        <v>34</v>
      </c>
      <c r="AO62" s="105"/>
      <c r="AP62" s="105"/>
      <c r="AQ62" s="105"/>
      <c r="AR62" s="105"/>
      <c r="AS62" s="105" t="s">
        <v>19</v>
      </c>
      <c r="AT62" s="105"/>
      <c r="AU62" s="105"/>
      <c r="AV62" s="105"/>
      <c r="AW62" s="105"/>
      <c r="AX62" s="105" t="s">
        <v>13</v>
      </c>
      <c r="AY62" s="105"/>
      <c r="AZ62" s="105"/>
      <c r="BA62" s="105"/>
      <c r="BB62" s="105"/>
      <c r="BC62" s="105" t="s">
        <v>21</v>
      </c>
      <c r="BD62" s="105"/>
      <c r="BE62" s="105"/>
      <c r="BF62" s="105"/>
      <c r="BG62" s="105"/>
      <c r="BH62" s="105" t="s">
        <v>21</v>
      </c>
      <c r="BI62" s="105"/>
      <c r="BJ62" s="105"/>
      <c r="BK62" s="105"/>
      <c r="BL62" s="105"/>
      <c r="BM62" s="151" t="s">
        <v>13</v>
      </c>
      <c r="BN62" s="151"/>
      <c r="BO62" s="151"/>
      <c r="BP62" s="151"/>
      <c r="BQ62" s="151"/>
      <c r="BR62" s="10"/>
      <c r="BS62" s="10"/>
      <c r="BT62" s="7"/>
      <c r="BU62" s="7"/>
      <c r="BV62" s="7"/>
      <c r="BW62" s="7"/>
      <c r="BX62" s="7"/>
      <c r="BY62" s="7"/>
      <c r="BZ62" s="7"/>
      <c r="CA62" s="1" t="s">
        <v>93</v>
      </c>
    </row>
    <row r="63" spans="1:80" s="186" customFormat="1" ht="12.75" customHeight="1" x14ac:dyDescent="0.2">
      <c r="A63" s="82"/>
      <c r="B63" s="82"/>
      <c r="C63" s="187" t="s">
        <v>108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1"/>
      <c r="BR63" s="184"/>
      <c r="BS63" s="184"/>
      <c r="BT63" s="184"/>
      <c r="BU63" s="184"/>
      <c r="BV63" s="184"/>
      <c r="BW63" s="184"/>
      <c r="BX63" s="184"/>
      <c r="BY63" s="184"/>
      <c r="BZ63" s="185"/>
      <c r="CA63" s="186" t="s">
        <v>94</v>
      </c>
      <c r="CB63" s="186" t="s">
        <v>111</v>
      </c>
    </row>
    <row r="64" spans="1:80" s="186" customFormat="1" x14ac:dyDescent="0.2">
      <c r="A64" s="82"/>
      <c r="B64" s="82"/>
      <c r="C64" s="181" t="s">
        <v>112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3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184"/>
      <c r="BS64" s="184"/>
      <c r="BT64" s="184"/>
      <c r="BU64" s="184"/>
      <c r="BV64" s="184"/>
      <c r="BW64" s="184"/>
      <c r="BX64" s="184"/>
      <c r="BY64" s="184"/>
      <c r="BZ64" s="185"/>
    </row>
    <row r="65" spans="1:80" s="30" customFormat="1" ht="12.75" customHeight="1" x14ac:dyDescent="0.2">
      <c r="A65" s="88"/>
      <c r="B65" s="88"/>
      <c r="C65" s="178" t="s">
        <v>113</v>
      </c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9"/>
      <c r="Y65" s="95">
        <v>1</v>
      </c>
      <c r="Z65" s="95"/>
      <c r="AA65" s="95"/>
      <c r="AB65" s="95"/>
      <c r="AC65" s="95"/>
      <c r="AD65" s="95">
        <v>0</v>
      </c>
      <c r="AE65" s="95"/>
      <c r="AF65" s="95"/>
      <c r="AG65" s="95"/>
      <c r="AH65" s="95"/>
      <c r="AI65" s="95">
        <v>1</v>
      </c>
      <c r="AJ65" s="95"/>
      <c r="AK65" s="95"/>
      <c r="AL65" s="95"/>
      <c r="AM65" s="95"/>
      <c r="AN65" s="95">
        <v>1</v>
      </c>
      <c r="AO65" s="95"/>
      <c r="AP65" s="95"/>
      <c r="AQ65" s="95"/>
      <c r="AR65" s="95"/>
      <c r="AS65" s="95">
        <v>0</v>
      </c>
      <c r="AT65" s="95"/>
      <c r="AU65" s="95"/>
      <c r="AV65" s="95"/>
      <c r="AW65" s="95"/>
      <c r="AX65" s="95">
        <v>1</v>
      </c>
      <c r="AY65" s="95"/>
      <c r="AZ65" s="95"/>
      <c r="BA65" s="95"/>
      <c r="BB65" s="95"/>
      <c r="BC65" s="95">
        <f>AN65-Y65</f>
        <v>0</v>
      </c>
      <c r="BD65" s="95"/>
      <c r="BE65" s="95"/>
      <c r="BF65" s="95"/>
      <c r="BG65" s="95"/>
      <c r="BH65" s="95">
        <f>AS65-AD65</f>
        <v>0</v>
      </c>
      <c r="BI65" s="95"/>
      <c r="BJ65" s="95"/>
      <c r="BK65" s="95"/>
      <c r="BL65" s="95"/>
      <c r="BM65" s="95">
        <v>0</v>
      </c>
      <c r="BN65" s="95"/>
      <c r="BO65" s="95"/>
      <c r="BP65" s="95"/>
      <c r="BQ65" s="95"/>
      <c r="BR65" s="31"/>
      <c r="BS65" s="31"/>
      <c r="BT65" s="31"/>
      <c r="BU65" s="31"/>
      <c r="BV65" s="31"/>
      <c r="BW65" s="31"/>
      <c r="BX65" s="31"/>
      <c r="BY65" s="31"/>
      <c r="BZ65" s="36"/>
    </row>
    <row r="66" spans="1:80" s="30" customFormat="1" ht="12.75" customHeight="1" x14ac:dyDescent="0.2">
      <c r="A66" s="88"/>
      <c r="B66" s="88"/>
      <c r="C66" s="178" t="s">
        <v>114</v>
      </c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9"/>
      <c r="Y66" s="95">
        <v>4</v>
      </c>
      <c r="Z66" s="95"/>
      <c r="AA66" s="95"/>
      <c r="AB66" s="95"/>
      <c r="AC66" s="95"/>
      <c r="AD66" s="95">
        <v>0</v>
      </c>
      <c r="AE66" s="95"/>
      <c r="AF66" s="95"/>
      <c r="AG66" s="95"/>
      <c r="AH66" s="95"/>
      <c r="AI66" s="95">
        <v>4</v>
      </c>
      <c r="AJ66" s="95"/>
      <c r="AK66" s="95"/>
      <c r="AL66" s="95"/>
      <c r="AM66" s="95"/>
      <c r="AN66" s="95">
        <v>4</v>
      </c>
      <c r="AO66" s="95"/>
      <c r="AP66" s="95"/>
      <c r="AQ66" s="95"/>
      <c r="AR66" s="95"/>
      <c r="AS66" s="95">
        <v>0</v>
      </c>
      <c r="AT66" s="95"/>
      <c r="AU66" s="95"/>
      <c r="AV66" s="95"/>
      <c r="AW66" s="95"/>
      <c r="AX66" s="95">
        <v>4</v>
      </c>
      <c r="AY66" s="95"/>
      <c r="AZ66" s="95"/>
      <c r="BA66" s="95"/>
      <c r="BB66" s="95"/>
      <c r="BC66" s="95">
        <f>AN66-Y66</f>
        <v>0</v>
      </c>
      <c r="BD66" s="95"/>
      <c r="BE66" s="95"/>
      <c r="BF66" s="95"/>
      <c r="BG66" s="95"/>
      <c r="BH66" s="95">
        <f>AS66-AD66</f>
        <v>0</v>
      </c>
      <c r="BI66" s="95"/>
      <c r="BJ66" s="95"/>
      <c r="BK66" s="95"/>
      <c r="BL66" s="95"/>
      <c r="BM66" s="95">
        <v>0</v>
      </c>
      <c r="BN66" s="95"/>
      <c r="BO66" s="95"/>
      <c r="BP66" s="95"/>
      <c r="BQ66" s="95"/>
      <c r="BR66" s="31"/>
      <c r="BS66" s="31"/>
      <c r="BT66" s="31"/>
      <c r="BU66" s="31"/>
      <c r="BV66" s="31"/>
      <c r="BW66" s="31"/>
      <c r="BX66" s="31"/>
      <c r="BY66" s="31"/>
      <c r="BZ66" s="36"/>
    </row>
    <row r="67" spans="1:80" s="30" customFormat="1" ht="12.75" customHeight="1" x14ac:dyDescent="0.2">
      <c r="A67" s="88"/>
      <c r="B67" s="88"/>
      <c r="C67" s="178" t="s">
        <v>116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3"/>
      <c r="BR67" s="31"/>
      <c r="BS67" s="31"/>
      <c r="BT67" s="31"/>
      <c r="BU67" s="31"/>
      <c r="BV67" s="31"/>
      <c r="BW67" s="31"/>
      <c r="BX67" s="31"/>
      <c r="BY67" s="31"/>
      <c r="BZ67" s="36"/>
      <c r="CB67" s="30" t="s">
        <v>115</v>
      </c>
    </row>
    <row r="68" spans="1:80" s="30" customFormat="1" ht="12.75" customHeight="1" x14ac:dyDescent="0.2">
      <c r="A68" s="88"/>
      <c r="B68" s="88"/>
      <c r="C68" s="178" t="s">
        <v>116</v>
      </c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3"/>
      <c r="BR68" s="31"/>
      <c r="BS68" s="31"/>
      <c r="BT68" s="31"/>
      <c r="BU68" s="31"/>
      <c r="BV68" s="31"/>
      <c r="BW68" s="31"/>
      <c r="BX68" s="31"/>
      <c r="BY68" s="31"/>
      <c r="BZ68" s="36"/>
      <c r="CB68" s="30" t="s">
        <v>117</v>
      </c>
    </row>
    <row r="69" spans="1:80" s="30" customFormat="1" ht="12.75" customHeight="1" x14ac:dyDescent="0.2">
      <c r="A69" s="88"/>
      <c r="B69" s="88"/>
      <c r="C69" s="178" t="s">
        <v>118</v>
      </c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9"/>
      <c r="Y69" s="95">
        <v>1</v>
      </c>
      <c r="Z69" s="95"/>
      <c r="AA69" s="95"/>
      <c r="AB69" s="95"/>
      <c r="AC69" s="95"/>
      <c r="AD69" s="95">
        <v>0</v>
      </c>
      <c r="AE69" s="95"/>
      <c r="AF69" s="95"/>
      <c r="AG69" s="95"/>
      <c r="AH69" s="95"/>
      <c r="AI69" s="95">
        <v>1</v>
      </c>
      <c r="AJ69" s="95"/>
      <c r="AK69" s="95"/>
      <c r="AL69" s="95"/>
      <c r="AM69" s="95"/>
      <c r="AN69" s="95">
        <v>1</v>
      </c>
      <c r="AO69" s="95"/>
      <c r="AP69" s="95"/>
      <c r="AQ69" s="95"/>
      <c r="AR69" s="95"/>
      <c r="AS69" s="95">
        <v>0</v>
      </c>
      <c r="AT69" s="95"/>
      <c r="AU69" s="95"/>
      <c r="AV69" s="95"/>
      <c r="AW69" s="95"/>
      <c r="AX69" s="95">
        <v>1</v>
      </c>
      <c r="AY69" s="95"/>
      <c r="AZ69" s="95"/>
      <c r="BA69" s="95"/>
      <c r="BB69" s="95"/>
      <c r="BC69" s="95">
        <f>AN69-Y69</f>
        <v>0</v>
      </c>
      <c r="BD69" s="95"/>
      <c r="BE69" s="95"/>
      <c r="BF69" s="95"/>
      <c r="BG69" s="95"/>
      <c r="BH69" s="95">
        <f>AS69-AD69</f>
        <v>0</v>
      </c>
      <c r="BI69" s="95"/>
      <c r="BJ69" s="95"/>
      <c r="BK69" s="95"/>
      <c r="BL69" s="95"/>
      <c r="BM69" s="95">
        <v>0</v>
      </c>
      <c r="BN69" s="95"/>
      <c r="BO69" s="95"/>
      <c r="BP69" s="95"/>
      <c r="BQ69" s="95"/>
      <c r="BR69" s="31"/>
      <c r="BS69" s="31"/>
      <c r="BT69" s="31"/>
      <c r="BU69" s="31"/>
      <c r="BV69" s="31"/>
      <c r="BW69" s="31"/>
      <c r="BX69" s="31"/>
      <c r="BY69" s="31"/>
      <c r="BZ69" s="36"/>
    </row>
    <row r="70" spans="1:80" s="30" customFormat="1" ht="12.75" customHeight="1" x14ac:dyDescent="0.2">
      <c r="A70" s="88"/>
      <c r="B70" s="88"/>
      <c r="C70" s="178" t="s">
        <v>116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3"/>
      <c r="BR70" s="31"/>
      <c r="BS70" s="31"/>
      <c r="BT70" s="31"/>
      <c r="BU70" s="31"/>
      <c r="BV70" s="31"/>
      <c r="BW70" s="31"/>
      <c r="BX70" s="31"/>
      <c r="BY70" s="31"/>
      <c r="BZ70" s="36"/>
      <c r="CB70" s="30" t="s">
        <v>119</v>
      </c>
    </row>
    <row r="71" spans="1:80" s="30" customFormat="1" ht="12.75" customHeight="1" x14ac:dyDescent="0.2">
      <c r="A71" s="88"/>
      <c r="B71" s="88"/>
      <c r="C71" s="178" t="s">
        <v>120</v>
      </c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9"/>
      <c r="Y71" s="95">
        <v>1</v>
      </c>
      <c r="Z71" s="95"/>
      <c r="AA71" s="95"/>
      <c r="AB71" s="95"/>
      <c r="AC71" s="95"/>
      <c r="AD71" s="95">
        <v>0</v>
      </c>
      <c r="AE71" s="95"/>
      <c r="AF71" s="95"/>
      <c r="AG71" s="95"/>
      <c r="AH71" s="95"/>
      <c r="AI71" s="95">
        <v>1</v>
      </c>
      <c r="AJ71" s="95"/>
      <c r="AK71" s="95"/>
      <c r="AL71" s="95"/>
      <c r="AM71" s="95"/>
      <c r="AN71" s="95">
        <v>1</v>
      </c>
      <c r="AO71" s="95"/>
      <c r="AP71" s="95"/>
      <c r="AQ71" s="95"/>
      <c r="AR71" s="95"/>
      <c r="AS71" s="95">
        <v>0</v>
      </c>
      <c r="AT71" s="95"/>
      <c r="AU71" s="95"/>
      <c r="AV71" s="95"/>
      <c r="AW71" s="95"/>
      <c r="AX71" s="95">
        <v>1</v>
      </c>
      <c r="AY71" s="95"/>
      <c r="AZ71" s="95"/>
      <c r="BA71" s="95"/>
      <c r="BB71" s="95"/>
      <c r="BC71" s="95">
        <f>AN71-Y71</f>
        <v>0</v>
      </c>
      <c r="BD71" s="95"/>
      <c r="BE71" s="95"/>
      <c r="BF71" s="95"/>
      <c r="BG71" s="95"/>
      <c r="BH71" s="95">
        <f>AS71-AD71</f>
        <v>0</v>
      </c>
      <c r="BI71" s="95"/>
      <c r="BJ71" s="95"/>
      <c r="BK71" s="95"/>
      <c r="BL71" s="95"/>
      <c r="BM71" s="95">
        <v>0</v>
      </c>
      <c r="BN71" s="95"/>
      <c r="BO71" s="95"/>
      <c r="BP71" s="95"/>
      <c r="BQ71" s="95"/>
      <c r="BR71" s="31"/>
      <c r="BS71" s="31"/>
      <c r="BT71" s="31"/>
      <c r="BU71" s="31"/>
      <c r="BV71" s="31"/>
      <c r="BW71" s="31"/>
      <c r="BX71" s="31"/>
      <c r="BY71" s="31"/>
      <c r="BZ71" s="36"/>
    </row>
    <row r="72" spans="1:80" s="30" customFormat="1" ht="12.75" customHeight="1" x14ac:dyDescent="0.2">
      <c r="A72" s="88"/>
      <c r="B72" s="88"/>
      <c r="C72" s="178" t="s">
        <v>116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3"/>
      <c r="BR72" s="31"/>
      <c r="BS72" s="31"/>
      <c r="BT72" s="31"/>
      <c r="BU72" s="31"/>
      <c r="BV72" s="31"/>
      <c r="BW72" s="31"/>
      <c r="BX72" s="31"/>
      <c r="BY72" s="31"/>
      <c r="BZ72" s="36"/>
      <c r="CB72" s="30" t="s">
        <v>121</v>
      </c>
    </row>
    <row r="73" spans="1:80" s="30" customFormat="1" ht="12.75" customHeight="1" x14ac:dyDescent="0.2">
      <c r="A73" s="88"/>
      <c r="B73" s="88"/>
      <c r="C73" s="178" t="s">
        <v>122</v>
      </c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9"/>
      <c r="Y73" s="95">
        <v>5</v>
      </c>
      <c r="Z73" s="95"/>
      <c r="AA73" s="95"/>
      <c r="AB73" s="95"/>
      <c r="AC73" s="95"/>
      <c r="AD73" s="95">
        <v>0</v>
      </c>
      <c r="AE73" s="95"/>
      <c r="AF73" s="95"/>
      <c r="AG73" s="95"/>
      <c r="AH73" s="95"/>
      <c r="AI73" s="95">
        <v>5</v>
      </c>
      <c r="AJ73" s="95"/>
      <c r="AK73" s="95"/>
      <c r="AL73" s="95"/>
      <c r="AM73" s="95"/>
      <c r="AN73" s="95">
        <v>5</v>
      </c>
      <c r="AO73" s="95"/>
      <c r="AP73" s="95"/>
      <c r="AQ73" s="95"/>
      <c r="AR73" s="95"/>
      <c r="AS73" s="95">
        <v>0</v>
      </c>
      <c r="AT73" s="95"/>
      <c r="AU73" s="95"/>
      <c r="AV73" s="95"/>
      <c r="AW73" s="95"/>
      <c r="AX73" s="95">
        <v>5</v>
      </c>
      <c r="AY73" s="95"/>
      <c r="AZ73" s="95"/>
      <c r="BA73" s="95"/>
      <c r="BB73" s="95"/>
      <c r="BC73" s="95">
        <f>AN73-Y73</f>
        <v>0</v>
      </c>
      <c r="BD73" s="95"/>
      <c r="BE73" s="95"/>
      <c r="BF73" s="95"/>
      <c r="BG73" s="95"/>
      <c r="BH73" s="95">
        <f>AS73-AD73</f>
        <v>0</v>
      </c>
      <c r="BI73" s="95"/>
      <c r="BJ73" s="95"/>
      <c r="BK73" s="95"/>
      <c r="BL73" s="95"/>
      <c r="BM73" s="95">
        <v>0</v>
      </c>
      <c r="BN73" s="95"/>
      <c r="BO73" s="95"/>
      <c r="BP73" s="95"/>
      <c r="BQ73" s="95"/>
      <c r="BR73" s="31"/>
      <c r="BS73" s="31"/>
      <c r="BT73" s="31"/>
      <c r="BU73" s="31"/>
      <c r="BV73" s="31"/>
      <c r="BW73" s="31"/>
      <c r="BX73" s="31"/>
      <c r="BY73" s="31"/>
      <c r="BZ73" s="36"/>
    </row>
    <row r="74" spans="1:80" s="30" customFormat="1" ht="12.75" customHeight="1" x14ac:dyDescent="0.2">
      <c r="A74" s="88"/>
      <c r="B74" s="88"/>
      <c r="C74" s="178" t="s">
        <v>116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3"/>
      <c r="BR74" s="31"/>
      <c r="BS74" s="31"/>
      <c r="BT74" s="31"/>
      <c r="BU74" s="31"/>
      <c r="BV74" s="31"/>
      <c r="BW74" s="31"/>
      <c r="BX74" s="31"/>
      <c r="BY74" s="31"/>
      <c r="BZ74" s="36"/>
      <c r="CB74" s="30" t="s">
        <v>123</v>
      </c>
    </row>
    <row r="75" spans="1:80" s="30" customFormat="1" ht="12.75" customHeight="1" x14ac:dyDescent="0.2">
      <c r="A75" s="88"/>
      <c r="B75" s="88"/>
      <c r="C75" s="178" t="s">
        <v>124</v>
      </c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9"/>
      <c r="Y75" s="95">
        <v>4</v>
      </c>
      <c r="Z75" s="95"/>
      <c r="AA75" s="95"/>
      <c r="AB75" s="95"/>
      <c r="AC75" s="95"/>
      <c r="AD75" s="95">
        <v>0</v>
      </c>
      <c r="AE75" s="95"/>
      <c r="AF75" s="95"/>
      <c r="AG75" s="95"/>
      <c r="AH75" s="95"/>
      <c r="AI75" s="95">
        <v>4</v>
      </c>
      <c r="AJ75" s="95"/>
      <c r="AK75" s="95"/>
      <c r="AL75" s="95"/>
      <c r="AM75" s="95"/>
      <c r="AN75" s="95">
        <v>4</v>
      </c>
      <c r="AO75" s="95"/>
      <c r="AP75" s="95"/>
      <c r="AQ75" s="95"/>
      <c r="AR75" s="95"/>
      <c r="AS75" s="95">
        <v>0</v>
      </c>
      <c r="AT75" s="95"/>
      <c r="AU75" s="95"/>
      <c r="AV75" s="95"/>
      <c r="AW75" s="95"/>
      <c r="AX75" s="95">
        <v>4</v>
      </c>
      <c r="AY75" s="95"/>
      <c r="AZ75" s="95"/>
      <c r="BA75" s="95"/>
      <c r="BB75" s="95"/>
      <c r="BC75" s="95">
        <f>AN75-Y75</f>
        <v>0</v>
      </c>
      <c r="BD75" s="95"/>
      <c r="BE75" s="95"/>
      <c r="BF75" s="95"/>
      <c r="BG75" s="95"/>
      <c r="BH75" s="95">
        <f>AS75-AD75</f>
        <v>0</v>
      </c>
      <c r="BI75" s="95"/>
      <c r="BJ75" s="95"/>
      <c r="BK75" s="95"/>
      <c r="BL75" s="95"/>
      <c r="BM75" s="95">
        <v>0</v>
      </c>
      <c r="BN75" s="95"/>
      <c r="BO75" s="95"/>
      <c r="BP75" s="95"/>
      <c r="BQ75" s="95"/>
      <c r="BR75" s="31"/>
      <c r="BS75" s="31"/>
      <c r="BT75" s="31"/>
      <c r="BU75" s="31"/>
      <c r="BV75" s="31"/>
      <c r="BW75" s="31"/>
      <c r="BX75" s="31"/>
      <c r="BY75" s="31"/>
      <c r="BZ75" s="36"/>
    </row>
    <row r="76" spans="1:80" s="30" customFormat="1" ht="12.75" customHeight="1" x14ac:dyDescent="0.2">
      <c r="A76" s="88"/>
      <c r="B76" s="88"/>
      <c r="C76" s="178" t="s">
        <v>116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3"/>
      <c r="BR76" s="31"/>
      <c r="BS76" s="31"/>
      <c r="BT76" s="31"/>
      <c r="BU76" s="31"/>
      <c r="BV76" s="31"/>
      <c r="BW76" s="31"/>
      <c r="BX76" s="31"/>
      <c r="BY76" s="31"/>
      <c r="BZ76" s="36"/>
      <c r="CB76" s="30" t="s">
        <v>125</v>
      </c>
    </row>
    <row r="77" spans="1:80" s="30" customFormat="1" ht="12.75" customHeight="1" x14ac:dyDescent="0.2">
      <c r="A77" s="88"/>
      <c r="B77" s="88"/>
      <c r="C77" s="178" t="s">
        <v>126</v>
      </c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9"/>
      <c r="Y77" s="95">
        <v>801500</v>
      </c>
      <c r="Z77" s="95"/>
      <c r="AA77" s="95"/>
      <c r="AB77" s="95"/>
      <c r="AC77" s="95"/>
      <c r="AD77" s="95">
        <v>0</v>
      </c>
      <c r="AE77" s="95"/>
      <c r="AF77" s="95"/>
      <c r="AG77" s="95"/>
      <c r="AH77" s="95"/>
      <c r="AI77" s="95">
        <v>801500</v>
      </c>
      <c r="AJ77" s="95"/>
      <c r="AK77" s="95"/>
      <c r="AL77" s="95"/>
      <c r="AM77" s="95"/>
      <c r="AN77" s="95">
        <v>726194</v>
      </c>
      <c r="AO77" s="95"/>
      <c r="AP77" s="95"/>
      <c r="AQ77" s="95"/>
      <c r="AR77" s="95"/>
      <c r="AS77" s="95">
        <v>0</v>
      </c>
      <c r="AT77" s="95"/>
      <c r="AU77" s="95"/>
      <c r="AV77" s="95"/>
      <c r="AW77" s="95"/>
      <c r="AX77" s="95">
        <v>726194</v>
      </c>
      <c r="AY77" s="95"/>
      <c r="AZ77" s="95"/>
      <c r="BA77" s="95"/>
      <c r="BB77" s="95"/>
      <c r="BC77" s="95">
        <f>AN77-Y77</f>
        <v>-75306</v>
      </c>
      <c r="BD77" s="95"/>
      <c r="BE77" s="95"/>
      <c r="BF77" s="95"/>
      <c r="BG77" s="95"/>
      <c r="BH77" s="95">
        <f>AS77-AD77</f>
        <v>0</v>
      </c>
      <c r="BI77" s="95"/>
      <c r="BJ77" s="95"/>
      <c r="BK77" s="95"/>
      <c r="BL77" s="95"/>
      <c r="BM77" s="95">
        <v>-75306</v>
      </c>
      <c r="BN77" s="95"/>
      <c r="BO77" s="95"/>
      <c r="BP77" s="95"/>
      <c r="BQ77" s="95"/>
      <c r="BR77" s="31"/>
      <c r="BS77" s="31"/>
      <c r="BT77" s="31"/>
      <c r="BU77" s="31"/>
      <c r="BV77" s="31"/>
      <c r="BW77" s="31"/>
      <c r="BX77" s="31"/>
      <c r="BY77" s="31"/>
      <c r="BZ77" s="36"/>
    </row>
    <row r="78" spans="1:80" s="30" customFormat="1" ht="25.5" customHeight="1" x14ac:dyDescent="0.2">
      <c r="A78" s="88"/>
      <c r="B78" s="88"/>
      <c r="C78" s="178" t="s">
        <v>110</v>
      </c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3"/>
      <c r="BR78" s="31"/>
      <c r="BS78" s="31"/>
      <c r="BT78" s="31"/>
      <c r="BU78" s="31"/>
      <c r="BV78" s="31"/>
      <c r="BW78" s="31"/>
      <c r="BX78" s="31"/>
      <c r="BY78" s="31"/>
      <c r="BZ78" s="36"/>
      <c r="CB78" s="30" t="s">
        <v>127</v>
      </c>
    </row>
    <row r="79" spans="1:80" s="186" customFormat="1" x14ac:dyDescent="0.2">
      <c r="A79" s="82"/>
      <c r="B79" s="82"/>
      <c r="C79" s="181" t="s">
        <v>128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3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184"/>
      <c r="BS79" s="184"/>
      <c r="BT79" s="184"/>
      <c r="BU79" s="184"/>
      <c r="BV79" s="184"/>
      <c r="BW79" s="184"/>
      <c r="BX79" s="184"/>
      <c r="BY79" s="184"/>
      <c r="BZ79" s="185"/>
    </row>
    <row r="80" spans="1:80" s="30" customFormat="1" ht="12.75" customHeight="1" x14ac:dyDescent="0.2">
      <c r="A80" s="88"/>
      <c r="B80" s="88"/>
      <c r="C80" s="178" t="s">
        <v>129</v>
      </c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9"/>
      <c r="Y80" s="95">
        <v>4</v>
      </c>
      <c r="Z80" s="95"/>
      <c r="AA80" s="95"/>
      <c r="AB80" s="95"/>
      <c r="AC80" s="95"/>
      <c r="AD80" s="95">
        <v>0</v>
      </c>
      <c r="AE80" s="95"/>
      <c r="AF80" s="95"/>
      <c r="AG80" s="95"/>
      <c r="AH80" s="95"/>
      <c r="AI80" s="95">
        <v>4</v>
      </c>
      <c r="AJ80" s="95"/>
      <c r="AK80" s="95"/>
      <c r="AL80" s="95"/>
      <c r="AM80" s="95"/>
      <c r="AN80" s="95">
        <v>4</v>
      </c>
      <c r="AO80" s="95"/>
      <c r="AP80" s="95"/>
      <c r="AQ80" s="95"/>
      <c r="AR80" s="95"/>
      <c r="AS80" s="95">
        <v>0</v>
      </c>
      <c r="AT80" s="95"/>
      <c r="AU80" s="95"/>
      <c r="AV80" s="95"/>
      <c r="AW80" s="95"/>
      <c r="AX80" s="95">
        <v>4</v>
      </c>
      <c r="AY80" s="95"/>
      <c r="AZ80" s="95"/>
      <c r="BA80" s="95"/>
      <c r="BB80" s="95"/>
      <c r="BC80" s="95">
        <f>AN80-Y80</f>
        <v>0</v>
      </c>
      <c r="BD80" s="95"/>
      <c r="BE80" s="95"/>
      <c r="BF80" s="95"/>
      <c r="BG80" s="95"/>
      <c r="BH80" s="95">
        <f>AS80-AD80</f>
        <v>0</v>
      </c>
      <c r="BI80" s="95"/>
      <c r="BJ80" s="95"/>
      <c r="BK80" s="95"/>
      <c r="BL80" s="95"/>
      <c r="BM80" s="95">
        <v>0</v>
      </c>
      <c r="BN80" s="95"/>
      <c r="BO80" s="95"/>
      <c r="BP80" s="95"/>
      <c r="BQ80" s="95"/>
      <c r="BR80" s="31"/>
      <c r="BS80" s="31"/>
      <c r="BT80" s="31"/>
      <c r="BU80" s="31"/>
      <c r="BV80" s="31"/>
      <c r="BW80" s="31"/>
      <c r="BX80" s="31"/>
      <c r="BY80" s="31"/>
      <c r="BZ80" s="36"/>
    </row>
    <row r="81" spans="1:107" s="30" customFormat="1" ht="12.75" customHeight="1" x14ac:dyDescent="0.2">
      <c r="A81" s="88"/>
      <c r="B81" s="88"/>
      <c r="C81" s="178" t="s">
        <v>116</v>
      </c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3"/>
      <c r="BR81" s="31"/>
      <c r="BS81" s="31"/>
      <c r="BT81" s="31"/>
      <c r="BU81" s="31"/>
      <c r="BV81" s="31"/>
      <c r="BW81" s="31"/>
      <c r="BX81" s="31"/>
      <c r="BY81" s="31"/>
      <c r="BZ81" s="36"/>
      <c r="CB81" s="30" t="s">
        <v>130</v>
      </c>
    </row>
    <row r="82" spans="1:107" s="30" customFormat="1" ht="12.75" customHeight="1" x14ac:dyDescent="0.2">
      <c r="A82" s="88"/>
      <c r="B82" s="88"/>
      <c r="C82" s="178" t="s">
        <v>131</v>
      </c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9"/>
      <c r="Y82" s="95">
        <v>200</v>
      </c>
      <c r="Z82" s="95"/>
      <c r="AA82" s="95"/>
      <c r="AB82" s="95"/>
      <c r="AC82" s="95"/>
      <c r="AD82" s="95">
        <v>0</v>
      </c>
      <c r="AE82" s="95"/>
      <c r="AF82" s="95"/>
      <c r="AG82" s="95"/>
      <c r="AH82" s="95"/>
      <c r="AI82" s="95">
        <v>200</v>
      </c>
      <c r="AJ82" s="95"/>
      <c r="AK82" s="95"/>
      <c r="AL82" s="95"/>
      <c r="AM82" s="95"/>
      <c r="AN82" s="95">
        <v>200</v>
      </c>
      <c r="AO82" s="95"/>
      <c r="AP82" s="95"/>
      <c r="AQ82" s="95"/>
      <c r="AR82" s="95"/>
      <c r="AS82" s="95">
        <v>0</v>
      </c>
      <c r="AT82" s="95"/>
      <c r="AU82" s="95"/>
      <c r="AV82" s="95"/>
      <c r="AW82" s="95"/>
      <c r="AX82" s="95">
        <v>200</v>
      </c>
      <c r="AY82" s="95"/>
      <c r="AZ82" s="95"/>
      <c r="BA82" s="95"/>
      <c r="BB82" s="95"/>
      <c r="BC82" s="95">
        <f>AN82-Y82</f>
        <v>0</v>
      </c>
      <c r="BD82" s="95"/>
      <c r="BE82" s="95"/>
      <c r="BF82" s="95"/>
      <c r="BG82" s="95"/>
      <c r="BH82" s="95">
        <f>AS82-AD82</f>
        <v>0</v>
      </c>
      <c r="BI82" s="95"/>
      <c r="BJ82" s="95"/>
      <c r="BK82" s="95"/>
      <c r="BL82" s="95"/>
      <c r="BM82" s="95">
        <v>0</v>
      </c>
      <c r="BN82" s="95"/>
      <c r="BO82" s="95"/>
      <c r="BP82" s="95"/>
      <c r="BQ82" s="95"/>
      <c r="BR82" s="31"/>
      <c r="BS82" s="31"/>
      <c r="BT82" s="31"/>
      <c r="BU82" s="31"/>
      <c r="BV82" s="31"/>
      <c r="BW82" s="31"/>
      <c r="BX82" s="31"/>
      <c r="BY82" s="31"/>
      <c r="BZ82" s="36"/>
    </row>
    <row r="83" spans="1:107" s="30" customFormat="1" ht="12.75" customHeight="1" x14ac:dyDescent="0.2">
      <c r="A83" s="88"/>
      <c r="B83" s="88"/>
      <c r="C83" s="178" t="s">
        <v>116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3"/>
      <c r="BR83" s="31"/>
      <c r="BS83" s="31"/>
      <c r="BT83" s="31"/>
      <c r="BU83" s="31"/>
      <c r="BV83" s="31"/>
      <c r="BW83" s="31"/>
      <c r="BX83" s="31"/>
      <c r="BY83" s="31"/>
      <c r="BZ83" s="36"/>
      <c r="CB83" s="30" t="s">
        <v>132</v>
      </c>
    </row>
    <row r="84" spans="1:107" s="186" customFormat="1" x14ac:dyDescent="0.2">
      <c r="A84" s="82"/>
      <c r="B84" s="82"/>
      <c r="C84" s="181" t="s">
        <v>133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3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184"/>
      <c r="BS84" s="184"/>
      <c r="BT84" s="184"/>
      <c r="BU84" s="184"/>
      <c r="BV84" s="184"/>
      <c r="BW84" s="184"/>
      <c r="BX84" s="184"/>
      <c r="BY84" s="184"/>
      <c r="BZ84" s="185"/>
    </row>
    <row r="85" spans="1:107" s="30" customFormat="1" ht="12.75" customHeight="1" x14ac:dyDescent="0.2">
      <c r="A85" s="88"/>
      <c r="B85" s="88"/>
      <c r="C85" s="178" t="s">
        <v>134</v>
      </c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9"/>
      <c r="Y85" s="95">
        <v>100</v>
      </c>
      <c r="Z85" s="95"/>
      <c r="AA85" s="95"/>
      <c r="AB85" s="95"/>
      <c r="AC85" s="95"/>
      <c r="AD85" s="95">
        <v>0</v>
      </c>
      <c r="AE85" s="95"/>
      <c r="AF85" s="95"/>
      <c r="AG85" s="95"/>
      <c r="AH85" s="95"/>
      <c r="AI85" s="95">
        <v>100</v>
      </c>
      <c r="AJ85" s="95"/>
      <c r="AK85" s="95"/>
      <c r="AL85" s="95"/>
      <c r="AM85" s="95"/>
      <c r="AN85" s="95">
        <v>100</v>
      </c>
      <c r="AO85" s="95"/>
      <c r="AP85" s="95"/>
      <c r="AQ85" s="95"/>
      <c r="AR85" s="95"/>
      <c r="AS85" s="95">
        <v>0</v>
      </c>
      <c r="AT85" s="95"/>
      <c r="AU85" s="95"/>
      <c r="AV85" s="95"/>
      <c r="AW85" s="95"/>
      <c r="AX85" s="95">
        <v>100</v>
      </c>
      <c r="AY85" s="95"/>
      <c r="AZ85" s="95"/>
      <c r="BA85" s="95"/>
      <c r="BB85" s="95"/>
      <c r="BC85" s="95">
        <f>AN85-Y85</f>
        <v>0</v>
      </c>
      <c r="BD85" s="95"/>
      <c r="BE85" s="95"/>
      <c r="BF85" s="95"/>
      <c r="BG85" s="95"/>
      <c r="BH85" s="95">
        <f>AS85-AD85</f>
        <v>0</v>
      </c>
      <c r="BI85" s="95"/>
      <c r="BJ85" s="95"/>
      <c r="BK85" s="95"/>
      <c r="BL85" s="95"/>
      <c r="BM85" s="95">
        <v>0</v>
      </c>
      <c r="BN85" s="95"/>
      <c r="BO85" s="95"/>
      <c r="BP85" s="95"/>
      <c r="BQ85" s="95"/>
      <c r="BR85" s="31"/>
      <c r="BS85" s="31"/>
      <c r="BT85" s="31"/>
      <c r="BU85" s="31"/>
      <c r="BV85" s="31"/>
      <c r="BW85" s="31"/>
      <c r="BX85" s="31"/>
      <c r="BY85" s="31"/>
      <c r="BZ85" s="36"/>
    </row>
    <row r="86" spans="1:107" s="30" customFormat="1" ht="12.75" customHeight="1" x14ac:dyDescent="0.2">
      <c r="A86" s="88"/>
      <c r="B86" s="88"/>
      <c r="C86" s="178" t="s">
        <v>116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3"/>
      <c r="BR86" s="31"/>
      <c r="BS86" s="31"/>
      <c r="BT86" s="31"/>
      <c r="BU86" s="31"/>
      <c r="BV86" s="31"/>
      <c r="BW86" s="31"/>
      <c r="BX86" s="31"/>
      <c r="BY86" s="31"/>
      <c r="BZ86" s="36"/>
      <c r="CB86" s="30" t="s">
        <v>135</v>
      </c>
    </row>
    <row r="87" spans="1:107" ht="12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</row>
    <row r="88" spans="1:107" ht="15.75" customHeight="1" x14ac:dyDescent="0.2">
      <c r="A88" s="38" t="s">
        <v>105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</row>
    <row r="89" spans="1:107" ht="15.75" customHeight="1" x14ac:dyDescent="0.2">
      <c r="A89" s="208" t="s">
        <v>177</v>
      </c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80"/>
      <c r="BO89" s="6"/>
      <c r="BP89" s="6"/>
      <c r="BQ89" s="6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</row>
    <row r="90" spans="1:107" ht="12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</row>
    <row r="91" spans="1:107" ht="15.75" customHeight="1" x14ac:dyDescent="0.2">
      <c r="A91" s="38" t="s">
        <v>57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</row>
    <row r="92" spans="1:107" ht="15" customHeight="1" x14ac:dyDescent="0.2">
      <c r="A92" s="101" t="s">
        <v>159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</row>
    <row r="93" spans="1:107" ht="48" customHeight="1" x14ac:dyDescent="0.2">
      <c r="A93" s="55" t="s">
        <v>3</v>
      </c>
      <c r="B93" s="55"/>
      <c r="C93" s="55" t="s">
        <v>4</v>
      </c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 t="s">
        <v>58</v>
      </c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 t="s">
        <v>59</v>
      </c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 t="s">
        <v>60</v>
      </c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</row>
    <row r="94" spans="1:107" ht="29.1" customHeight="1" x14ac:dyDescent="0.2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 t="s">
        <v>2</v>
      </c>
      <c r="AB94" s="55"/>
      <c r="AC94" s="55"/>
      <c r="AD94" s="55"/>
      <c r="AE94" s="55"/>
      <c r="AF94" s="55" t="s">
        <v>1</v>
      </c>
      <c r="AG94" s="55"/>
      <c r="AH94" s="55"/>
      <c r="AI94" s="55"/>
      <c r="AJ94" s="55"/>
      <c r="AK94" s="55" t="s">
        <v>17</v>
      </c>
      <c r="AL94" s="55"/>
      <c r="AM94" s="55"/>
      <c r="AN94" s="55"/>
      <c r="AO94" s="55"/>
      <c r="AP94" s="55" t="s">
        <v>2</v>
      </c>
      <c r="AQ94" s="55"/>
      <c r="AR94" s="55"/>
      <c r="AS94" s="55"/>
      <c r="AT94" s="55"/>
      <c r="AU94" s="55" t="s">
        <v>1</v>
      </c>
      <c r="AV94" s="55"/>
      <c r="AW94" s="55"/>
      <c r="AX94" s="55"/>
      <c r="AY94" s="55"/>
      <c r="AZ94" s="55" t="s">
        <v>17</v>
      </c>
      <c r="BA94" s="55"/>
      <c r="BB94" s="55"/>
      <c r="BC94" s="55"/>
      <c r="BD94" s="55" t="s">
        <v>2</v>
      </c>
      <c r="BE94" s="55"/>
      <c r="BF94" s="55"/>
      <c r="BG94" s="55"/>
      <c r="BH94" s="55"/>
      <c r="BI94" s="55" t="s">
        <v>1</v>
      </c>
      <c r="BJ94" s="55"/>
      <c r="BK94" s="55"/>
      <c r="BL94" s="55"/>
      <c r="BM94" s="55"/>
      <c r="BN94" s="55" t="s">
        <v>18</v>
      </c>
      <c r="BO94" s="55"/>
      <c r="BP94" s="55"/>
      <c r="BQ94" s="55"/>
    </row>
    <row r="95" spans="1:107" ht="15.95" customHeight="1" x14ac:dyDescent="0.2">
      <c r="A95" s="108">
        <v>1</v>
      </c>
      <c r="B95" s="108"/>
      <c r="C95" s="108">
        <v>2</v>
      </c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9">
        <v>3</v>
      </c>
      <c r="AB95" s="110"/>
      <c r="AC95" s="110"/>
      <c r="AD95" s="110"/>
      <c r="AE95" s="111"/>
      <c r="AF95" s="109">
        <v>4</v>
      </c>
      <c r="AG95" s="110"/>
      <c r="AH95" s="110"/>
      <c r="AI95" s="110"/>
      <c r="AJ95" s="111"/>
      <c r="AK95" s="109">
        <v>5</v>
      </c>
      <c r="AL95" s="110"/>
      <c r="AM95" s="110"/>
      <c r="AN95" s="110"/>
      <c r="AO95" s="111"/>
      <c r="AP95" s="109">
        <v>6</v>
      </c>
      <c r="AQ95" s="110"/>
      <c r="AR95" s="110"/>
      <c r="AS95" s="110"/>
      <c r="AT95" s="111"/>
      <c r="AU95" s="109">
        <v>7</v>
      </c>
      <c r="AV95" s="110"/>
      <c r="AW95" s="110"/>
      <c r="AX95" s="110"/>
      <c r="AY95" s="111"/>
      <c r="AZ95" s="109">
        <v>8</v>
      </c>
      <c r="BA95" s="110"/>
      <c r="BB95" s="110"/>
      <c r="BC95" s="111"/>
      <c r="BD95" s="109">
        <v>9</v>
      </c>
      <c r="BE95" s="110"/>
      <c r="BF95" s="110"/>
      <c r="BG95" s="110"/>
      <c r="BH95" s="111"/>
      <c r="BI95" s="108">
        <v>10</v>
      </c>
      <c r="BJ95" s="108"/>
      <c r="BK95" s="108"/>
      <c r="BL95" s="108"/>
      <c r="BM95" s="108"/>
      <c r="BN95" s="108">
        <v>11</v>
      </c>
      <c r="BO95" s="108"/>
      <c r="BP95" s="108"/>
      <c r="BQ95" s="108"/>
    </row>
    <row r="96" spans="1:107" ht="15.75" hidden="1" customHeight="1" x14ac:dyDescent="0.2">
      <c r="A96" s="39" t="s">
        <v>11</v>
      </c>
      <c r="B96" s="39"/>
      <c r="C96" s="103" t="s">
        <v>12</v>
      </c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4"/>
      <c r="AA96" s="105" t="s">
        <v>33</v>
      </c>
      <c r="AB96" s="105"/>
      <c r="AC96" s="105"/>
      <c r="AD96" s="105"/>
      <c r="AE96" s="105"/>
      <c r="AF96" s="105" t="s">
        <v>91</v>
      </c>
      <c r="AG96" s="105"/>
      <c r="AH96" s="105"/>
      <c r="AI96" s="105"/>
      <c r="AJ96" s="105"/>
      <c r="AK96" s="150" t="s">
        <v>13</v>
      </c>
      <c r="AL96" s="150"/>
      <c r="AM96" s="150"/>
      <c r="AN96" s="150"/>
      <c r="AO96" s="150"/>
      <c r="AP96" s="105" t="s">
        <v>34</v>
      </c>
      <c r="AQ96" s="105"/>
      <c r="AR96" s="105"/>
      <c r="AS96" s="105"/>
      <c r="AT96" s="105"/>
      <c r="AU96" s="105" t="s">
        <v>19</v>
      </c>
      <c r="AV96" s="105"/>
      <c r="AW96" s="105"/>
      <c r="AX96" s="105"/>
      <c r="AY96" s="105"/>
      <c r="AZ96" s="150" t="s">
        <v>13</v>
      </c>
      <c r="BA96" s="150"/>
      <c r="BB96" s="150"/>
      <c r="BC96" s="150"/>
      <c r="BD96" s="106" t="s">
        <v>104</v>
      </c>
      <c r="BE96" s="106"/>
      <c r="BF96" s="106"/>
      <c r="BG96" s="106"/>
      <c r="BH96" s="106"/>
      <c r="BI96" s="106" t="s">
        <v>104</v>
      </c>
      <c r="BJ96" s="106"/>
      <c r="BK96" s="106"/>
      <c r="BL96" s="106"/>
      <c r="BM96" s="106"/>
      <c r="BN96" s="107" t="s">
        <v>104</v>
      </c>
      <c r="BO96" s="107"/>
      <c r="BP96" s="107"/>
      <c r="BQ96" s="107"/>
      <c r="CA96" s="1" t="s">
        <v>95</v>
      </c>
    </row>
    <row r="97" spans="1:80" s="171" customFormat="1" ht="12.75" customHeight="1" x14ac:dyDescent="0.2">
      <c r="A97" s="82">
        <v>1</v>
      </c>
      <c r="B97" s="82"/>
      <c r="C97" s="168" t="s">
        <v>107</v>
      </c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70"/>
      <c r="AA97" s="100">
        <v>789243</v>
      </c>
      <c r="AB97" s="100"/>
      <c r="AC97" s="100"/>
      <c r="AD97" s="100"/>
      <c r="AE97" s="100"/>
      <c r="AF97" s="100">
        <v>0</v>
      </c>
      <c r="AG97" s="100"/>
      <c r="AH97" s="100"/>
      <c r="AI97" s="100"/>
      <c r="AJ97" s="100"/>
      <c r="AK97" s="100">
        <f>AA97+AF97</f>
        <v>789243</v>
      </c>
      <c r="AL97" s="100"/>
      <c r="AM97" s="100"/>
      <c r="AN97" s="100"/>
      <c r="AO97" s="100"/>
      <c r="AP97" s="100">
        <v>726194.09</v>
      </c>
      <c r="AQ97" s="100"/>
      <c r="AR97" s="100"/>
      <c r="AS97" s="100"/>
      <c r="AT97" s="100"/>
      <c r="AU97" s="100">
        <v>0</v>
      </c>
      <c r="AV97" s="100"/>
      <c r="AW97" s="100"/>
      <c r="AX97" s="100"/>
      <c r="AY97" s="100"/>
      <c r="AZ97" s="100">
        <f>AP97+AU97</f>
        <v>726194.09</v>
      </c>
      <c r="BA97" s="100"/>
      <c r="BB97" s="100"/>
      <c r="BC97" s="100"/>
      <c r="BD97" s="100">
        <f>IF(AA97=0,0,AP97/AA97*100-100)</f>
        <v>-7.9885295149909439</v>
      </c>
      <c r="BE97" s="100"/>
      <c r="BF97" s="100"/>
      <c r="BG97" s="100"/>
      <c r="BH97" s="100"/>
      <c r="BI97" s="100">
        <f>IF(AF97=0,0,AU97/AF97*100-100)</f>
        <v>0</v>
      </c>
      <c r="BJ97" s="100"/>
      <c r="BK97" s="100"/>
      <c r="BL97" s="100"/>
      <c r="BM97" s="100"/>
      <c r="BN97" s="100">
        <f>IF(AK97=0,0,AZ97/AK97*100-100)</f>
        <v>-7.9885295149909439</v>
      </c>
      <c r="BO97" s="100"/>
      <c r="BP97" s="100"/>
      <c r="BQ97" s="100"/>
      <c r="CA97" s="171" t="s">
        <v>96</v>
      </c>
    </row>
    <row r="98" spans="1:80" ht="15" customHeight="1" x14ac:dyDescent="0.2">
      <c r="A98" s="172" t="s">
        <v>42</v>
      </c>
      <c r="B98" s="88"/>
      <c r="C98" s="167" t="s">
        <v>108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4"/>
      <c r="AA98" s="102">
        <v>789243</v>
      </c>
      <c r="AB98" s="102"/>
      <c r="AC98" s="102"/>
      <c r="AD98" s="102"/>
      <c r="AE98" s="102"/>
      <c r="AF98" s="102">
        <v>0</v>
      </c>
      <c r="AG98" s="102"/>
      <c r="AH98" s="102"/>
      <c r="AI98" s="102"/>
      <c r="AJ98" s="102"/>
      <c r="AK98" s="102">
        <f>AA98+AF98</f>
        <v>789243</v>
      </c>
      <c r="AL98" s="102"/>
      <c r="AM98" s="102"/>
      <c r="AN98" s="102"/>
      <c r="AO98" s="102"/>
      <c r="AP98" s="102">
        <v>726194.09</v>
      </c>
      <c r="AQ98" s="102"/>
      <c r="AR98" s="102"/>
      <c r="AS98" s="102"/>
      <c r="AT98" s="102"/>
      <c r="AU98" s="102">
        <v>0</v>
      </c>
      <c r="AV98" s="102"/>
      <c r="AW98" s="102"/>
      <c r="AX98" s="102"/>
      <c r="AY98" s="102"/>
      <c r="AZ98" s="102">
        <f>AP98+AU98</f>
        <v>726194.09</v>
      </c>
      <c r="BA98" s="102"/>
      <c r="BB98" s="102"/>
      <c r="BC98" s="102"/>
      <c r="BD98" s="102">
        <f>IF(AA98=0,0,AP98/AA98*100-100)</f>
        <v>-7.9885295149909439</v>
      </c>
      <c r="BE98" s="102"/>
      <c r="BF98" s="102"/>
      <c r="BG98" s="102"/>
      <c r="BH98" s="102"/>
      <c r="BI98" s="102">
        <f>IF(AF98=0,0,AU98/AF98*100-100)</f>
        <v>0</v>
      </c>
      <c r="BJ98" s="102"/>
      <c r="BK98" s="102"/>
      <c r="BL98" s="102"/>
      <c r="BM98" s="102"/>
      <c r="BN98" s="102">
        <f>IF(AK98=0,0,AZ98/AK98*100-100)</f>
        <v>-7.9885295149909439</v>
      </c>
      <c r="BO98" s="102"/>
      <c r="BP98" s="102"/>
      <c r="BQ98" s="102"/>
    </row>
    <row r="99" spans="1:80" ht="25.5" customHeight="1" x14ac:dyDescent="0.2">
      <c r="A99" s="172"/>
      <c r="B99" s="88"/>
      <c r="C99" s="175" t="s">
        <v>137</v>
      </c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6"/>
      <c r="BK99" s="176"/>
      <c r="BL99" s="176"/>
      <c r="BM99" s="176"/>
      <c r="BN99" s="176"/>
      <c r="BO99" s="176"/>
      <c r="BP99" s="176"/>
      <c r="BQ99" s="177"/>
      <c r="CB99" s="1" t="s">
        <v>136</v>
      </c>
    </row>
    <row r="100" spans="1:80" ht="15.75" hidden="1" customHeight="1" x14ac:dyDescent="0.2">
      <c r="A100" s="39" t="s">
        <v>11</v>
      </c>
      <c r="B100" s="39"/>
      <c r="C100" s="103" t="s">
        <v>12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4"/>
      <c r="AA100" s="105" t="s">
        <v>33</v>
      </c>
      <c r="AB100" s="105"/>
      <c r="AC100" s="105"/>
      <c r="AD100" s="105"/>
      <c r="AE100" s="105"/>
      <c r="AF100" s="105" t="s">
        <v>91</v>
      </c>
      <c r="AG100" s="105"/>
      <c r="AH100" s="105"/>
      <c r="AI100" s="105"/>
      <c r="AJ100" s="105"/>
      <c r="AK100" s="150" t="s">
        <v>13</v>
      </c>
      <c r="AL100" s="150"/>
      <c r="AM100" s="150"/>
      <c r="AN100" s="150"/>
      <c r="AO100" s="150"/>
      <c r="AP100" s="105" t="s">
        <v>34</v>
      </c>
      <c r="AQ100" s="105"/>
      <c r="AR100" s="105"/>
      <c r="AS100" s="105"/>
      <c r="AT100" s="105"/>
      <c r="AU100" s="105" t="s">
        <v>19</v>
      </c>
      <c r="AV100" s="105"/>
      <c r="AW100" s="105"/>
      <c r="AX100" s="105"/>
      <c r="AY100" s="105"/>
      <c r="AZ100" s="150" t="s">
        <v>13</v>
      </c>
      <c r="BA100" s="150"/>
      <c r="BB100" s="150"/>
      <c r="BC100" s="150"/>
      <c r="BD100" s="106" t="s">
        <v>104</v>
      </c>
      <c r="BE100" s="106"/>
      <c r="BF100" s="106"/>
      <c r="BG100" s="106"/>
      <c r="BH100" s="106"/>
      <c r="BI100" s="106" t="s">
        <v>104</v>
      </c>
      <c r="BJ100" s="106"/>
      <c r="BK100" s="106"/>
      <c r="BL100" s="106"/>
      <c r="BM100" s="106"/>
      <c r="BN100" s="107" t="s">
        <v>104</v>
      </c>
      <c r="BO100" s="107"/>
      <c r="BP100" s="107"/>
      <c r="BQ100" s="107"/>
      <c r="CA100" s="1" t="s">
        <v>97</v>
      </c>
    </row>
    <row r="101" spans="1:80" s="171" customFormat="1" ht="12.75" customHeight="1" x14ac:dyDescent="0.2">
      <c r="A101" s="82"/>
      <c r="B101" s="82"/>
      <c r="C101" s="187" t="s">
        <v>108</v>
      </c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1"/>
      <c r="CA101" s="171" t="s">
        <v>98</v>
      </c>
      <c r="CB101" s="171" t="s">
        <v>138</v>
      </c>
    </row>
    <row r="102" spans="1:80" s="171" customFormat="1" ht="15" customHeight="1" x14ac:dyDescent="0.2">
      <c r="A102" s="82"/>
      <c r="B102" s="82"/>
      <c r="C102" s="181" t="s">
        <v>112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3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</row>
    <row r="103" spans="1:80" ht="15" customHeight="1" x14ac:dyDescent="0.2">
      <c r="A103" s="88"/>
      <c r="B103" s="88"/>
      <c r="C103" s="178" t="s">
        <v>113</v>
      </c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9"/>
      <c r="AA103" s="102">
        <v>0</v>
      </c>
      <c r="AB103" s="102"/>
      <c r="AC103" s="102"/>
      <c r="AD103" s="102"/>
      <c r="AE103" s="102"/>
      <c r="AF103" s="102">
        <v>0</v>
      </c>
      <c r="AG103" s="102"/>
      <c r="AH103" s="102"/>
      <c r="AI103" s="102"/>
      <c r="AJ103" s="102"/>
      <c r="AK103" s="102">
        <v>0</v>
      </c>
      <c r="AL103" s="102"/>
      <c r="AM103" s="102"/>
      <c r="AN103" s="102"/>
      <c r="AO103" s="102"/>
      <c r="AP103" s="102">
        <v>1</v>
      </c>
      <c r="AQ103" s="102"/>
      <c r="AR103" s="102"/>
      <c r="AS103" s="102"/>
      <c r="AT103" s="102"/>
      <c r="AU103" s="102">
        <v>0</v>
      </c>
      <c r="AV103" s="102"/>
      <c r="AW103" s="102"/>
      <c r="AX103" s="102"/>
      <c r="AY103" s="102"/>
      <c r="AZ103" s="102">
        <f>AP103+AU103</f>
        <v>1</v>
      </c>
      <c r="BA103" s="102"/>
      <c r="BB103" s="102"/>
      <c r="BC103" s="102"/>
      <c r="BD103" s="102">
        <f>IF(AA103=0,0,AP103/AA103*100-100)</f>
        <v>0</v>
      </c>
      <c r="BE103" s="102"/>
      <c r="BF103" s="102"/>
      <c r="BG103" s="102"/>
      <c r="BH103" s="102"/>
      <c r="BI103" s="102">
        <f>IF(AF103=0,0,AU103/AF103*100-100)</f>
        <v>0</v>
      </c>
      <c r="BJ103" s="102"/>
      <c r="BK103" s="102"/>
      <c r="BL103" s="102"/>
      <c r="BM103" s="102"/>
      <c r="BN103" s="102">
        <f>IF(AK103=0,0,AZ103/AK103*100-100)</f>
        <v>0</v>
      </c>
      <c r="BO103" s="102"/>
      <c r="BP103" s="102"/>
      <c r="BQ103" s="102"/>
    </row>
    <row r="104" spans="1:80" ht="15" customHeight="1" x14ac:dyDescent="0.2">
      <c r="A104" s="88"/>
      <c r="B104" s="88"/>
      <c r="C104" s="178" t="s">
        <v>114</v>
      </c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9"/>
      <c r="AA104" s="102">
        <v>4</v>
      </c>
      <c r="AB104" s="102"/>
      <c r="AC104" s="102"/>
      <c r="AD104" s="102"/>
      <c r="AE104" s="102"/>
      <c r="AF104" s="102">
        <v>0</v>
      </c>
      <c r="AG104" s="102"/>
      <c r="AH104" s="102"/>
      <c r="AI104" s="102"/>
      <c r="AJ104" s="102"/>
      <c r="AK104" s="102">
        <v>4</v>
      </c>
      <c r="AL104" s="102"/>
      <c r="AM104" s="102"/>
      <c r="AN104" s="102"/>
      <c r="AO104" s="102"/>
      <c r="AP104" s="102">
        <v>4</v>
      </c>
      <c r="AQ104" s="102"/>
      <c r="AR104" s="102"/>
      <c r="AS104" s="102"/>
      <c r="AT104" s="102"/>
      <c r="AU104" s="102">
        <v>0</v>
      </c>
      <c r="AV104" s="102"/>
      <c r="AW104" s="102"/>
      <c r="AX104" s="102"/>
      <c r="AY104" s="102"/>
      <c r="AZ104" s="102">
        <f>AP104+AU104</f>
        <v>4</v>
      </c>
      <c r="BA104" s="102"/>
      <c r="BB104" s="102"/>
      <c r="BC104" s="102"/>
      <c r="BD104" s="102">
        <f>IF(AA104=0,0,AP104/AA104*100-100)</f>
        <v>0</v>
      </c>
      <c r="BE104" s="102"/>
      <c r="BF104" s="102"/>
      <c r="BG104" s="102"/>
      <c r="BH104" s="102"/>
      <c r="BI104" s="102">
        <f>IF(AF104=0,0,AU104/AF104*100-100)</f>
        <v>0</v>
      </c>
      <c r="BJ104" s="102"/>
      <c r="BK104" s="102"/>
      <c r="BL104" s="102"/>
      <c r="BM104" s="102"/>
      <c r="BN104" s="102">
        <f>IF(AK104=0,0,AZ104/AK104*100-100)</f>
        <v>0</v>
      </c>
      <c r="BO104" s="102"/>
      <c r="BP104" s="102"/>
      <c r="BQ104" s="102"/>
    </row>
    <row r="105" spans="1:80" ht="12.75" customHeight="1" x14ac:dyDescent="0.2">
      <c r="A105" s="88"/>
      <c r="B105" s="88"/>
      <c r="C105" s="178" t="s">
        <v>116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3"/>
      <c r="CB105" s="1" t="s">
        <v>139</v>
      </c>
    </row>
    <row r="106" spans="1:80" ht="15" customHeight="1" x14ac:dyDescent="0.2">
      <c r="A106" s="88"/>
      <c r="B106" s="88"/>
      <c r="C106" s="178" t="s">
        <v>118</v>
      </c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9"/>
      <c r="AA106" s="102">
        <v>1</v>
      </c>
      <c r="AB106" s="102"/>
      <c r="AC106" s="102"/>
      <c r="AD106" s="102"/>
      <c r="AE106" s="102"/>
      <c r="AF106" s="102">
        <v>0</v>
      </c>
      <c r="AG106" s="102"/>
      <c r="AH106" s="102"/>
      <c r="AI106" s="102"/>
      <c r="AJ106" s="102"/>
      <c r="AK106" s="102">
        <v>1</v>
      </c>
      <c r="AL106" s="102"/>
      <c r="AM106" s="102"/>
      <c r="AN106" s="102"/>
      <c r="AO106" s="102"/>
      <c r="AP106" s="102">
        <v>1</v>
      </c>
      <c r="AQ106" s="102"/>
      <c r="AR106" s="102"/>
      <c r="AS106" s="102"/>
      <c r="AT106" s="102"/>
      <c r="AU106" s="102">
        <v>0</v>
      </c>
      <c r="AV106" s="102"/>
      <c r="AW106" s="102"/>
      <c r="AX106" s="102"/>
      <c r="AY106" s="102"/>
      <c r="AZ106" s="102">
        <f>AP106+AU106</f>
        <v>1</v>
      </c>
      <c r="BA106" s="102"/>
      <c r="BB106" s="102"/>
      <c r="BC106" s="102"/>
      <c r="BD106" s="102">
        <f>IF(AA106=0,0,AP106/AA106*100-100)</f>
        <v>0</v>
      </c>
      <c r="BE106" s="102"/>
      <c r="BF106" s="102"/>
      <c r="BG106" s="102"/>
      <c r="BH106" s="102"/>
      <c r="BI106" s="102">
        <f>IF(AF106=0,0,AU106/AF106*100-100)</f>
        <v>0</v>
      </c>
      <c r="BJ106" s="102"/>
      <c r="BK106" s="102"/>
      <c r="BL106" s="102"/>
      <c r="BM106" s="102"/>
      <c r="BN106" s="102">
        <f>IF(AK106=0,0,AZ106/AK106*100-100)</f>
        <v>0</v>
      </c>
      <c r="BO106" s="102"/>
      <c r="BP106" s="102"/>
      <c r="BQ106" s="102"/>
    </row>
    <row r="107" spans="1:80" ht="15" customHeight="1" x14ac:dyDescent="0.2">
      <c r="A107" s="88"/>
      <c r="B107" s="88"/>
      <c r="C107" s="178" t="s">
        <v>120</v>
      </c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9"/>
      <c r="AA107" s="102">
        <v>1</v>
      </c>
      <c r="AB107" s="102"/>
      <c r="AC107" s="102"/>
      <c r="AD107" s="102"/>
      <c r="AE107" s="102"/>
      <c r="AF107" s="102">
        <v>0</v>
      </c>
      <c r="AG107" s="102"/>
      <c r="AH107" s="102"/>
      <c r="AI107" s="102"/>
      <c r="AJ107" s="102"/>
      <c r="AK107" s="102">
        <v>1</v>
      </c>
      <c r="AL107" s="102"/>
      <c r="AM107" s="102"/>
      <c r="AN107" s="102"/>
      <c r="AO107" s="102"/>
      <c r="AP107" s="102">
        <v>1</v>
      </c>
      <c r="AQ107" s="102"/>
      <c r="AR107" s="102"/>
      <c r="AS107" s="102"/>
      <c r="AT107" s="102"/>
      <c r="AU107" s="102">
        <v>0</v>
      </c>
      <c r="AV107" s="102"/>
      <c r="AW107" s="102"/>
      <c r="AX107" s="102"/>
      <c r="AY107" s="102"/>
      <c r="AZ107" s="102">
        <f>AP107+AU107</f>
        <v>1</v>
      </c>
      <c r="BA107" s="102"/>
      <c r="BB107" s="102"/>
      <c r="BC107" s="102"/>
      <c r="BD107" s="102">
        <f>IF(AA107=0,0,AP107/AA107*100-100)</f>
        <v>0</v>
      </c>
      <c r="BE107" s="102"/>
      <c r="BF107" s="102"/>
      <c r="BG107" s="102"/>
      <c r="BH107" s="102"/>
      <c r="BI107" s="102">
        <f>IF(AF107=0,0,AU107/AF107*100-100)</f>
        <v>0</v>
      </c>
      <c r="BJ107" s="102"/>
      <c r="BK107" s="102"/>
      <c r="BL107" s="102"/>
      <c r="BM107" s="102"/>
      <c r="BN107" s="102">
        <f>IF(AK107=0,0,AZ107/AK107*100-100)</f>
        <v>0</v>
      </c>
      <c r="BO107" s="102"/>
      <c r="BP107" s="102"/>
      <c r="BQ107" s="102"/>
    </row>
    <row r="108" spans="1:80" ht="15" customHeight="1" x14ac:dyDescent="0.2">
      <c r="A108" s="88"/>
      <c r="B108" s="88"/>
      <c r="C108" s="178" t="s">
        <v>122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9"/>
      <c r="AA108" s="102">
        <v>4</v>
      </c>
      <c r="AB108" s="102"/>
      <c r="AC108" s="102"/>
      <c r="AD108" s="102"/>
      <c r="AE108" s="102"/>
      <c r="AF108" s="102">
        <v>0</v>
      </c>
      <c r="AG108" s="102"/>
      <c r="AH108" s="102"/>
      <c r="AI108" s="102"/>
      <c r="AJ108" s="102"/>
      <c r="AK108" s="102">
        <v>4</v>
      </c>
      <c r="AL108" s="102"/>
      <c r="AM108" s="102"/>
      <c r="AN108" s="102"/>
      <c r="AO108" s="102"/>
      <c r="AP108" s="102">
        <v>5</v>
      </c>
      <c r="AQ108" s="102"/>
      <c r="AR108" s="102"/>
      <c r="AS108" s="102"/>
      <c r="AT108" s="102"/>
      <c r="AU108" s="102">
        <v>0</v>
      </c>
      <c r="AV108" s="102"/>
      <c r="AW108" s="102"/>
      <c r="AX108" s="102"/>
      <c r="AY108" s="102"/>
      <c r="AZ108" s="102">
        <f>AP108+AU108</f>
        <v>5</v>
      </c>
      <c r="BA108" s="102"/>
      <c r="BB108" s="102"/>
      <c r="BC108" s="102"/>
      <c r="BD108" s="102">
        <f>IF(AA108=0,0,AP108/AA108*100-100)</f>
        <v>25</v>
      </c>
      <c r="BE108" s="102"/>
      <c r="BF108" s="102"/>
      <c r="BG108" s="102"/>
      <c r="BH108" s="102"/>
      <c r="BI108" s="102">
        <f>IF(AF108=0,0,AU108/AF108*100-100)</f>
        <v>0</v>
      </c>
      <c r="BJ108" s="102"/>
      <c r="BK108" s="102"/>
      <c r="BL108" s="102"/>
      <c r="BM108" s="102"/>
      <c r="BN108" s="102">
        <f>IF(AK108=0,0,AZ108/AK108*100-100)</f>
        <v>25</v>
      </c>
      <c r="BO108" s="102"/>
      <c r="BP108" s="102"/>
      <c r="BQ108" s="102"/>
    </row>
    <row r="109" spans="1:80" ht="15" customHeight="1" x14ac:dyDescent="0.2">
      <c r="A109" s="88"/>
      <c r="B109" s="88"/>
      <c r="C109" s="178" t="s">
        <v>124</v>
      </c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9"/>
      <c r="AA109" s="102">
        <v>4</v>
      </c>
      <c r="AB109" s="102"/>
      <c r="AC109" s="102"/>
      <c r="AD109" s="102"/>
      <c r="AE109" s="102"/>
      <c r="AF109" s="102">
        <v>0</v>
      </c>
      <c r="AG109" s="102"/>
      <c r="AH109" s="102"/>
      <c r="AI109" s="102"/>
      <c r="AJ109" s="102"/>
      <c r="AK109" s="102">
        <v>4</v>
      </c>
      <c r="AL109" s="102"/>
      <c r="AM109" s="102"/>
      <c r="AN109" s="102"/>
      <c r="AO109" s="102"/>
      <c r="AP109" s="102">
        <v>4</v>
      </c>
      <c r="AQ109" s="102"/>
      <c r="AR109" s="102"/>
      <c r="AS109" s="102"/>
      <c r="AT109" s="102"/>
      <c r="AU109" s="102">
        <v>0</v>
      </c>
      <c r="AV109" s="102"/>
      <c r="AW109" s="102"/>
      <c r="AX109" s="102"/>
      <c r="AY109" s="102"/>
      <c r="AZ109" s="102">
        <f>AP109+AU109</f>
        <v>4</v>
      </c>
      <c r="BA109" s="102"/>
      <c r="BB109" s="102"/>
      <c r="BC109" s="102"/>
      <c r="BD109" s="102">
        <f>IF(AA109=0,0,AP109/AA109*100-100)</f>
        <v>0</v>
      </c>
      <c r="BE109" s="102"/>
      <c r="BF109" s="102"/>
      <c r="BG109" s="102"/>
      <c r="BH109" s="102"/>
      <c r="BI109" s="102">
        <f>IF(AF109=0,0,AU109/AF109*100-100)</f>
        <v>0</v>
      </c>
      <c r="BJ109" s="102"/>
      <c r="BK109" s="102"/>
      <c r="BL109" s="102"/>
      <c r="BM109" s="102"/>
      <c r="BN109" s="102">
        <f>IF(AK109=0,0,AZ109/AK109*100-100)</f>
        <v>0</v>
      </c>
      <c r="BO109" s="102"/>
      <c r="BP109" s="102"/>
      <c r="BQ109" s="102"/>
    </row>
    <row r="110" spans="1:80" ht="15" customHeight="1" x14ac:dyDescent="0.2">
      <c r="A110" s="88"/>
      <c r="B110" s="88"/>
      <c r="C110" s="178" t="s">
        <v>126</v>
      </c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9"/>
      <c r="AA110" s="102">
        <v>789243</v>
      </c>
      <c r="AB110" s="102"/>
      <c r="AC110" s="102"/>
      <c r="AD110" s="102"/>
      <c r="AE110" s="102"/>
      <c r="AF110" s="102">
        <v>0</v>
      </c>
      <c r="AG110" s="102"/>
      <c r="AH110" s="102"/>
      <c r="AI110" s="102"/>
      <c r="AJ110" s="102"/>
      <c r="AK110" s="102">
        <v>789243</v>
      </c>
      <c r="AL110" s="102"/>
      <c r="AM110" s="102"/>
      <c r="AN110" s="102"/>
      <c r="AO110" s="102"/>
      <c r="AP110" s="102">
        <v>726194</v>
      </c>
      <c r="AQ110" s="102"/>
      <c r="AR110" s="102"/>
      <c r="AS110" s="102"/>
      <c r="AT110" s="102"/>
      <c r="AU110" s="102">
        <v>0</v>
      </c>
      <c r="AV110" s="102"/>
      <c r="AW110" s="102"/>
      <c r="AX110" s="102"/>
      <c r="AY110" s="102"/>
      <c r="AZ110" s="102">
        <f>AP110+AU110</f>
        <v>726194</v>
      </c>
      <c r="BA110" s="102"/>
      <c r="BB110" s="102"/>
      <c r="BC110" s="102"/>
      <c r="BD110" s="102">
        <f>IF(AA110=0,0,AP110/AA110*100-100)</f>
        <v>-7.9885409183230109</v>
      </c>
      <c r="BE110" s="102"/>
      <c r="BF110" s="102"/>
      <c r="BG110" s="102"/>
      <c r="BH110" s="102"/>
      <c r="BI110" s="102">
        <f>IF(AF110=0,0,AU110/AF110*100-100)</f>
        <v>0</v>
      </c>
      <c r="BJ110" s="102"/>
      <c r="BK110" s="102"/>
      <c r="BL110" s="102"/>
      <c r="BM110" s="102"/>
      <c r="BN110" s="102">
        <f>IF(AK110=0,0,AZ110/AK110*100-100)</f>
        <v>-7.9885409183230109</v>
      </c>
      <c r="BO110" s="102"/>
      <c r="BP110" s="102"/>
      <c r="BQ110" s="102"/>
    </row>
    <row r="111" spans="1:80" ht="25.5" customHeight="1" x14ac:dyDescent="0.2">
      <c r="A111" s="88"/>
      <c r="B111" s="88"/>
      <c r="C111" s="178" t="s">
        <v>141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3"/>
      <c r="CB111" s="1" t="s">
        <v>140</v>
      </c>
    </row>
    <row r="112" spans="1:80" s="171" customFormat="1" ht="15" customHeight="1" x14ac:dyDescent="0.2">
      <c r="A112" s="82"/>
      <c r="B112" s="82"/>
      <c r="C112" s="181" t="s">
        <v>128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3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</row>
    <row r="113" spans="1:80" ht="15" customHeight="1" x14ac:dyDescent="0.2">
      <c r="A113" s="88"/>
      <c r="B113" s="88"/>
      <c r="C113" s="178" t="s">
        <v>129</v>
      </c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9"/>
      <c r="AA113" s="102">
        <v>4</v>
      </c>
      <c r="AB113" s="102"/>
      <c r="AC113" s="102"/>
      <c r="AD113" s="102"/>
      <c r="AE113" s="102"/>
      <c r="AF113" s="102">
        <v>0</v>
      </c>
      <c r="AG113" s="102"/>
      <c r="AH113" s="102"/>
      <c r="AI113" s="102"/>
      <c r="AJ113" s="102"/>
      <c r="AK113" s="102">
        <v>4</v>
      </c>
      <c r="AL113" s="102"/>
      <c r="AM113" s="102"/>
      <c r="AN113" s="102"/>
      <c r="AO113" s="102"/>
      <c r="AP113" s="102">
        <v>4</v>
      </c>
      <c r="AQ113" s="102"/>
      <c r="AR113" s="102"/>
      <c r="AS113" s="102"/>
      <c r="AT113" s="102"/>
      <c r="AU113" s="102">
        <v>0</v>
      </c>
      <c r="AV113" s="102"/>
      <c r="AW113" s="102"/>
      <c r="AX113" s="102"/>
      <c r="AY113" s="102"/>
      <c r="AZ113" s="102">
        <f>AP113+AU113</f>
        <v>4</v>
      </c>
      <c r="BA113" s="102"/>
      <c r="BB113" s="102"/>
      <c r="BC113" s="102"/>
      <c r="BD113" s="102">
        <f>IF(AA113=0,0,AP113/AA113*100-100)</f>
        <v>0</v>
      </c>
      <c r="BE113" s="102"/>
      <c r="BF113" s="102"/>
      <c r="BG113" s="102"/>
      <c r="BH113" s="102"/>
      <c r="BI113" s="102">
        <f>IF(AF113=0,0,AU113/AF113*100-100)</f>
        <v>0</v>
      </c>
      <c r="BJ113" s="102"/>
      <c r="BK113" s="102"/>
      <c r="BL113" s="102"/>
      <c r="BM113" s="102"/>
      <c r="BN113" s="102">
        <f>IF(AK113=0,0,AZ113/AK113*100-100)</f>
        <v>0</v>
      </c>
      <c r="BO113" s="102"/>
      <c r="BP113" s="102"/>
      <c r="BQ113" s="102"/>
    </row>
    <row r="114" spans="1:80" ht="12.75" customHeight="1" x14ac:dyDescent="0.2">
      <c r="A114" s="88"/>
      <c r="B114" s="88"/>
      <c r="C114" s="178" t="s">
        <v>143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3"/>
      <c r="CB114" s="1" t="s">
        <v>142</v>
      </c>
    </row>
    <row r="115" spans="1:80" ht="15" customHeight="1" x14ac:dyDescent="0.2">
      <c r="A115" s="88"/>
      <c r="B115" s="88"/>
      <c r="C115" s="178" t="s">
        <v>131</v>
      </c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9"/>
      <c r="AA115" s="102">
        <v>200</v>
      </c>
      <c r="AB115" s="102"/>
      <c r="AC115" s="102"/>
      <c r="AD115" s="102"/>
      <c r="AE115" s="102"/>
      <c r="AF115" s="102">
        <v>0</v>
      </c>
      <c r="AG115" s="102"/>
      <c r="AH115" s="102"/>
      <c r="AI115" s="102"/>
      <c r="AJ115" s="102"/>
      <c r="AK115" s="102">
        <v>200</v>
      </c>
      <c r="AL115" s="102"/>
      <c r="AM115" s="102"/>
      <c r="AN115" s="102"/>
      <c r="AO115" s="102"/>
      <c r="AP115" s="102">
        <v>200</v>
      </c>
      <c r="AQ115" s="102"/>
      <c r="AR115" s="102"/>
      <c r="AS115" s="102"/>
      <c r="AT115" s="102"/>
      <c r="AU115" s="102">
        <v>0</v>
      </c>
      <c r="AV115" s="102"/>
      <c r="AW115" s="102"/>
      <c r="AX115" s="102"/>
      <c r="AY115" s="102"/>
      <c r="AZ115" s="102">
        <f>AP115+AU115</f>
        <v>200</v>
      </c>
      <c r="BA115" s="102"/>
      <c r="BB115" s="102"/>
      <c r="BC115" s="102"/>
      <c r="BD115" s="102">
        <f>IF(AA115=0,0,AP115/AA115*100-100)</f>
        <v>0</v>
      </c>
      <c r="BE115" s="102"/>
      <c r="BF115" s="102"/>
      <c r="BG115" s="102"/>
      <c r="BH115" s="102"/>
      <c r="BI115" s="102">
        <f>IF(AF115=0,0,AU115/AF115*100-100)</f>
        <v>0</v>
      </c>
      <c r="BJ115" s="102"/>
      <c r="BK115" s="102"/>
      <c r="BL115" s="102"/>
      <c r="BM115" s="102"/>
      <c r="BN115" s="102">
        <f>IF(AK115=0,0,AZ115/AK115*100-100)</f>
        <v>0</v>
      </c>
      <c r="BO115" s="102"/>
      <c r="BP115" s="102"/>
      <c r="BQ115" s="102"/>
    </row>
    <row r="116" spans="1:80" ht="12.75" customHeight="1" x14ac:dyDescent="0.2">
      <c r="A116" s="88"/>
      <c r="B116" s="88"/>
      <c r="C116" s="178" t="s">
        <v>145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3"/>
      <c r="CB116" s="1" t="s">
        <v>144</v>
      </c>
    </row>
    <row r="117" spans="1:80" s="171" customFormat="1" ht="15" customHeight="1" x14ac:dyDescent="0.2">
      <c r="A117" s="82"/>
      <c r="B117" s="82"/>
      <c r="C117" s="181" t="s">
        <v>146</v>
      </c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3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0"/>
    </row>
    <row r="118" spans="1:80" ht="15" customHeight="1" x14ac:dyDescent="0.2">
      <c r="A118" s="88"/>
      <c r="B118" s="88"/>
      <c r="C118" s="178" t="s">
        <v>147</v>
      </c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9"/>
      <c r="AA118" s="102">
        <v>0</v>
      </c>
      <c r="AB118" s="102"/>
      <c r="AC118" s="102"/>
      <c r="AD118" s="102"/>
      <c r="AE118" s="102"/>
      <c r="AF118" s="102">
        <v>0</v>
      </c>
      <c r="AG118" s="102"/>
      <c r="AH118" s="102"/>
      <c r="AI118" s="102"/>
      <c r="AJ118" s="102"/>
      <c r="AK118" s="102">
        <v>0</v>
      </c>
      <c r="AL118" s="102"/>
      <c r="AM118" s="102"/>
      <c r="AN118" s="102"/>
      <c r="AO118" s="102"/>
      <c r="AP118" s="102">
        <v>0</v>
      </c>
      <c r="AQ118" s="102"/>
      <c r="AR118" s="102"/>
      <c r="AS118" s="102"/>
      <c r="AT118" s="102"/>
      <c r="AU118" s="102">
        <v>0</v>
      </c>
      <c r="AV118" s="102"/>
      <c r="AW118" s="102"/>
      <c r="AX118" s="102"/>
      <c r="AY118" s="102"/>
      <c r="AZ118" s="102">
        <f>AP118+AU118</f>
        <v>0</v>
      </c>
      <c r="BA118" s="102"/>
      <c r="BB118" s="102"/>
      <c r="BC118" s="102"/>
      <c r="BD118" s="102">
        <f>IF(AA118=0,0,AP118/AA118*100-100)</f>
        <v>0</v>
      </c>
      <c r="BE118" s="102"/>
      <c r="BF118" s="102"/>
      <c r="BG118" s="102"/>
      <c r="BH118" s="102"/>
      <c r="BI118" s="102">
        <f>IF(AF118=0,0,AU118/AF118*100-100)</f>
        <v>0</v>
      </c>
      <c r="BJ118" s="102"/>
      <c r="BK118" s="102"/>
      <c r="BL118" s="102"/>
      <c r="BM118" s="102"/>
      <c r="BN118" s="102">
        <f>IF(AK118=0,0,AZ118/AK118*100-100)</f>
        <v>0</v>
      </c>
      <c r="BO118" s="102"/>
      <c r="BP118" s="102"/>
      <c r="BQ118" s="102"/>
    </row>
    <row r="119" spans="1:80" s="171" customFormat="1" ht="15" customHeight="1" x14ac:dyDescent="0.2">
      <c r="A119" s="82"/>
      <c r="B119" s="82"/>
      <c r="C119" s="181" t="s">
        <v>133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3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0"/>
    </row>
    <row r="120" spans="1:80" ht="15" customHeight="1" x14ac:dyDescent="0.2">
      <c r="A120" s="88"/>
      <c r="B120" s="88"/>
      <c r="C120" s="178" t="s">
        <v>134</v>
      </c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9"/>
      <c r="AA120" s="102">
        <v>100</v>
      </c>
      <c r="AB120" s="102"/>
      <c r="AC120" s="102"/>
      <c r="AD120" s="102"/>
      <c r="AE120" s="102"/>
      <c r="AF120" s="102">
        <v>0</v>
      </c>
      <c r="AG120" s="102"/>
      <c r="AH120" s="102"/>
      <c r="AI120" s="102"/>
      <c r="AJ120" s="102"/>
      <c r="AK120" s="102">
        <v>100</v>
      </c>
      <c r="AL120" s="102"/>
      <c r="AM120" s="102"/>
      <c r="AN120" s="102"/>
      <c r="AO120" s="102"/>
      <c r="AP120" s="102">
        <v>100</v>
      </c>
      <c r="AQ120" s="102"/>
      <c r="AR120" s="102"/>
      <c r="AS120" s="102"/>
      <c r="AT120" s="102"/>
      <c r="AU120" s="102">
        <v>0</v>
      </c>
      <c r="AV120" s="102"/>
      <c r="AW120" s="102"/>
      <c r="AX120" s="102"/>
      <c r="AY120" s="102"/>
      <c r="AZ120" s="102">
        <f>AP120+AU120</f>
        <v>100</v>
      </c>
      <c r="BA120" s="102"/>
      <c r="BB120" s="102"/>
      <c r="BC120" s="102"/>
      <c r="BD120" s="102">
        <f>IF(AA120=0,0,AP120/AA120*100-100)</f>
        <v>0</v>
      </c>
      <c r="BE120" s="102"/>
      <c r="BF120" s="102"/>
      <c r="BG120" s="102"/>
      <c r="BH120" s="102"/>
      <c r="BI120" s="102">
        <f>IF(AF120=0,0,AU120/AF120*100-100)</f>
        <v>0</v>
      </c>
      <c r="BJ120" s="102"/>
      <c r="BK120" s="102"/>
      <c r="BL120" s="102"/>
      <c r="BM120" s="102"/>
      <c r="BN120" s="102">
        <f>IF(AK120=0,0,AZ120/AK120*100-100)</f>
        <v>0</v>
      </c>
      <c r="BO120" s="102"/>
      <c r="BP120" s="102"/>
      <c r="BQ120" s="102"/>
    </row>
    <row r="121" spans="1:80" ht="12.75" customHeight="1" x14ac:dyDescent="0.2">
      <c r="A121" s="88"/>
      <c r="B121" s="88"/>
      <c r="C121" s="178" t="s">
        <v>149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3"/>
      <c r="CB121" s="1" t="s">
        <v>148</v>
      </c>
    </row>
    <row r="122" spans="1:80" ht="15.75" customHeight="1" x14ac:dyDescent="0.2">
      <c r="A122" s="38" t="s">
        <v>61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</row>
    <row r="123" spans="1:80" ht="15" customHeight="1" x14ac:dyDescent="12.75">
      <c r="A123" s="101" t="s">
        <v>159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</row>
    <row r="124" spans="1:80" s="30" customFormat="1" ht="47.25" customHeight="1" x14ac:dyDescent="0.2">
      <c r="A124" s="87" t="s">
        <v>62</v>
      </c>
      <c r="B124" s="87"/>
      <c r="C124" s="87" t="s">
        <v>4</v>
      </c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 t="s">
        <v>63</v>
      </c>
      <c r="T124" s="87"/>
      <c r="U124" s="87"/>
      <c r="V124" s="87"/>
      <c r="W124" s="87"/>
      <c r="X124" s="87"/>
      <c r="Y124" s="87"/>
      <c r="Z124" s="87"/>
      <c r="AA124" s="87" t="s">
        <v>64</v>
      </c>
      <c r="AB124" s="87"/>
      <c r="AC124" s="87"/>
      <c r="AD124" s="87"/>
      <c r="AE124" s="87"/>
      <c r="AF124" s="87"/>
      <c r="AG124" s="87"/>
      <c r="AH124" s="87"/>
      <c r="AI124" s="87" t="s">
        <v>65</v>
      </c>
      <c r="AJ124" s="87"/>
      <c r="AK124" s="87"/>
      <c r="AL124" s="87"/>
      <c r="AM124" s="87"/>
      <c r="AN124" s="87"/>
      <c r="AO124" s="87"/>
      <c r="AP124" s="87"/>
      <c r="AQ124" s="87" t="s">
        <v>0</v>
      </c>
      <c r="AR124" s="87"/>
      <c r="AS124" s="87"/>
      <c r="AT124" s="87"/>
      <c r="AU124" s="87"/>
      <c r="AV124" s="87"/>
      <c r="AW124" s="87"/>
      <c r="AX124" s="87"/>
      <c r="AY124" s="87" t="s">
        <v>66</v>
      </c>
      <c r="AZ124" s="88"/>
      <c r="BA124" s="88"/>
      <c r="BB124" s="88"/>
      <c r="BC124" s="88"/>
      <c r="BD124" s="88"/>
      <c r="BE124" s="88"/>
      <c r="BF124" s="88"/>
      <c r="BG124" s="87" t="s">
        <v>67</v>
      </c>
      <c r="BH124" s="88"/>
      <c r="BI124" s="88"/>
      <c r="BJ124" s="88"/>
      <c r="BK124" s="88"/>
      <c r="BL124" s="88"/>
      <c r="BM124" s="88"/>
      <c r="BN124" s="88"/>
      <c r="BO124" s="29"/>
      <c r="BP124" s="29"/>
      <c r="BQ124" s="29"/>
    </row>
    <row r="125" spans="1:80" s="30" customFormat="1" ht="18" hidden="1" customHeight="1" x14ac:dyDescent="0.2">
      <c r="A125" s="88" t="s">
        <v>11</v>
      </c>
      <c r="B125" s="88"/>
      <c r="C125" s="99" t="s">
        <v>12</v>
      </c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8" t="s">
        <v>8</v>
      </c>
      <c r="T125" s="98"/>
      <c r="U125" s="98"/>
      <c r="V125" s="98"/>
      <c r="W125" s="98"/>
      <c r="X125" s="98" t="s">
        <v>7</v>
      </c>
      <c r="Y125" s="98"/>
      <c r="Z125" s="98"/>
      <c r="AA125" s="98"/>
      <c r="AB125" s="98"/>
      <c r="AC125" s="97" t="s">
        <v>13</v>
      </c>
      <c r="AD125" s="96"/>
      <c r="AE125" s="96"/>
      <c r="AF125" s="96"/>
      <c r="AG125" s="96"/>
      <c r="AH125" s="96"/>
      <c r="AI125" s="98" t="s">
        <v>9</v>
      </c>
      <c r="AJ125" s="98"/>
      <c r="AK125" s="98"/>
      <c r="AL125" s="98"/>
      <c r="AM125" s="98"/>
      <c r="AN125" s="98" t="s">
        <v>10</v>
      </c>
      <c r="AO125" s="98"/>
      <c r="AP125" s="98"/>
      <c r="AQ125" s="98"/>
      <c r="AR125" s="98"/>
      <c r="AS125" s="97" t="s">
        <v>13</v>
      </c>
      <c r="AT125" s="96"/>
      <c r="AU125" s="96"/>
      <c r="AV125" s="96"/>
      <c r="AW125" s="96"/>
      <c r="AX125" s="96"/>
      <c r="AY125" s="95" t="s">
        <v>14</v>
      </c>
      <c r="AZ125" s="95"/>
      <c r="BA125" s="95"/>
      <c r="BB125" s="95"/>
      <c r="BC125" s="95"/>
      <c r="BD125" s="95" t="s">
        <v>14</v>
      </c>
      <c r="BE125" s="95"/>
      <c r="BF125" s="95"/>
      <c r="BG125" s="95"/>
      <c r="BH125" s="95"/>
      <c r="BI125" s="96" t="s">
        <v>13</v>
      </c>
      <c r="BJ125" s="96"/>
      <c r="BK125" s="96"/>
      <c r="BL125" s="96"/>
      <c r="BM125" s="96"/>
      <c r="BN125" s="96"/>
      <c r="BO125" s="31"/>
      <c r="BP125" s="31"/>
      <c r="BQ125" s="31"/>
      <c r="CA125" s="30" t="s">
        <v>15</v>
      </c>
    </row>
    <row r="126" spans="1:80" s="24" customFormat="1" ht="15" customHeight="1" x14ac:dyDescent="0.25">
      <c r="A126" s="87">
        <v>1</v>
      </c>
      <c r="B126" s="87"/>
      <c r="C126" s="87">
        <v>2</v>
      </c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>
        <v>3</v>
      </c>
      <c r="T126" s="88"/>
      <c r="U126" s="88"/>
      <c r="V126" s="88"/>
      <c r="W126" s="88"/>
      <c r="X126" s="88"/>
      <c r="Y126" s="88"/>
      <c r="Z126" s="88"/>
      <c r="AA126" s="87">
        <v>4</v>
      </c>
      <c r="AB126" s="88"/>
      <c r="AC126" s="88"/>
      <c r="AD126" s="88"/>
      <c r="AE126" s="88"/>
      <c r="AF126" s="88"/>
      <c r="AG126" s="88"/>
      <c r="AH126" s="88"/>
      <c r="AI126" s="87">
        <v>5</v>
      </c>
      <c r="AJ126" s="88"/>
      <c r="AK126" s="88"/>
      <c r="AL126" s="88"/>
      <c r="AM126" s="88"/>
      <c r="AN126" s="88"/>
      <c r="AO126" s="88"/>
      <c r="AP126" s="88"/>
      <c r="AQ126" s="87" t="s">
        <v>68</v>
      </c>
      <c r="AR126" s="88"/>
      <c r="AS126" s="88"/>
      <c r="AT126" s="88"/>
      <c r="AU126" s="88"/>
      <c r="AV126" s="88"/>
      <c r="AW126" s="88"/>
      <c r="AX126" s="88"/>
      <c r="AY126" s="87">
        <v>7</v>
      </c>
      <c r="AZ126" s="88"/>
      <c r="BA126" s="88"/>
      <c r="BB126" s="88"/>
      <c r="BC126" s="88"/>
      <c r="BD126" s="88"/>
      <c r="BE126" s="88"/>
      <c r="BF126" s="88"/>
      <c r="BG126" s="89" t="s">
        <v>69</v>
      </c>
      <c r="BH126" s="88"/>
      <c r="BI126" s="88"/>
      <c r="BJ126" s="88"/>
      <c r="BK126" s="88"/>
      <c r="BL126" s="88"/>
      <c r="BM126" s="88"/>
      <c r="BN126" s="88"/>
      <c r="BO126" s="28"/>
      <c r="BP126" s="28"/>
      <c r="BQ126" s="28"/>
    </row>
    <row r="127" spans="1:80" s="33" customFormat="1" ht="16.5" customHeight="1" x14ac:dyDescent="0.25">
      <c r="A127" s="82" t="s">
        <v>5</v>
      </c>
      <c r="B127" s="82"/>
      <c r="C127" s="83" t="s">
        <v>70</v>
      </c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70" t="s">
        <v>41</v>
      </c>
      <c r="T127" s="84"/>
      <c r="U127" s="84"/>
      <c r="V127" s="84"/>
      <c r="W127" s="84"/>
      <c r="X127" s="84"/>
      <c r="Y127" s="84"/>
      <c r="Z127" s="84"/>
      <c r="AA127" s="72">
        <f>AA128+AA129+AA130+AA131</f>
        <v>0</v>
      </c>
      <c r="AB127" s="77"/>
      <c r="AC127" s="77"/>
      <c r="AD127" s="77"/>
      <c r="AE127" s="77"/>
      <c r="AF127" s="77"/>
      <c r="AG127" s="77"/>
      <c r="AH127" s="77"/>
      <c r="AI127" s="72">
        <f>AI128+AI129+AI130+AI131</f>
        <v>0</v>
      </c>
      <c r="AJ127" s="77"/>
      <c r="AK127" s="77"/>
      <c r="AL127" s="77"/>
      <c r="AM127" s="77"/>
      <c r="AN127" s="77"/>
      <c r="AO127" s="77"/>
      <c r="AP127" s="77"/>
      <c r="AQ127" s="72">
        <f>AQ128+AQ129+AQ130+AQ131</f>
        <v>0</v>
      </c>
      <c r="AR127" s="77"/>
      <c r="AS127" s="77"/>
      <c r="AT127" s="77"/>
      <c r="AU127" s="77"/>
      <c r="AV127" s="77"/>
      <c r="AW127" s="77"/>
      <c r="AX127" s="77"/>
      <c r="AY127" s="74" t="s">
        <v>41</v>
      </c>
      <c r="AZ127" s="75"/>
      <c r="BA127" s="75"/>
      <c r="BB127" s="75"/>
      <c r="BC127" s="75"/>
      <c r="BD127" s="75"/>
      <c r="BE127" s="75"/>
      <c r="BF127" s="75"/>
      <c r="BG127" s="74" t="s">
        <v>41</v>
      </c>
      <c r="BH127" s="75"/>
      <c r="BI127" s="75"/>
      <c r="BJ127" s="75"/>
      <c r="BK127" s="75"/>
      <c r="BL127" s="75"/>
      <c r="BM127" s="75"/>
      <c r="BN127" s="75"/>
      <c r="BO127" s="32"/>
      <c r="BP127" s="32"/>
      <c r="BQ127" s="32"/>
    </row>
    <row r="128" spans="1:80" s="30" customFormat="1" ht="14.25" customHeight="1" x14ac:dyDescent="0.2">
      <c r="A128" s="88"/>
      <c r="B128" s="88"/>
      <c r="C128" s="91" t="s">
        <v>71</v>
      </c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86" t="s">
        <v>41</v>
      </c>
      <c r="T128" s="84"/>
      <c r="U128" s="84"/>
      <c r="V128" s="84"/>
      <c r="W128" s="84"/>
      <c r="X128" s="84"/>
      <c r="Y128" s="84"/>
      <c r="Z128" s="84"/>
      <c r="AA128" s="80">
        <v>0</v>
      </c>
      <c r="AB128" s="77"/>
      <c r="AC128" s="77"/>
      <c r="AD128" s="77"/>
      <c r="AE128" s="77"/>
      <c r="AF128" s="77"/>
      <c r="AG128" s="77"/>
      <c r="AH128" s="77"/>
      <c r="AI128" s="92">
        <v>0</v>
      </c>
      <c r="AJ128" s="93"/>
      <c r="AK128" s="93"/>
      <c r="AL128" s="93"/>
      <c r="AM128" s="93"/>
      <c r="AN128" s="93"/>
      <c r="AO128" s="93"/>
      <c r="AP128" s="94"/>
      <c r="AQ128" s="80">
        <f>AI128-AA128</f>
        <v>0</v>
      </c>
      <c r="AR128" s="77"/>
      <c r="AS128" s="77"/>
      <c r="AT128" s="77"/>
      <c r="AU128" s="77"/>
      <c r="AV128" s="77"/>
      <c r="AW128" s="77"/>
      <c r="AX128" s="77"/>
      <c r="AY128" s="85" t="s">
        <v>41</v>
      </c>
      <c r="AZ128" s="75"/>
      <c r="BA128" s="75"/>
      <c r="BB128" s="75"/>
      <c r="BC128" s="75"/>
      <c r="BD128" s="75"/>
      <c r="BE128" s="75"/>
      <c r="BF128" s="75"/>
      <c r="BG128" s="85" t="s">
        <v>41</v>
      </c>
      <c r="BH128" s="75"/>
      <c r="BI128" s="75"/>
      <c r="BJ128" s="75"/>
      <c r="BK128" s="75"/>
      <c r="BL128" s="75"/>
      <c r="BM128" s="75"/>
      <c r="BN128" s="75"/>
      <c r="BO128" s="31"/>
      <c r="BP128" s="31"/>
      <c r="BQ128" s="31"/>
    </row>
    <row r="129" spans="1:107" s="30" customFormat="1" ht="31.5" customHeight="1" x14ac:dyDescent="0.2">
      <c r="A129" s="88"/>
      <c r="B129" s="88"/>
      <c r="C129" s="91" t="s">
        <v>72</v>
      </c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86" t="s">
        <v>41</v>
      </c>
      <c r="T129" s="84"/>
      <c r="U129" s="84"/>
      <c r="V129" s="84"/>
      <c r="W129" s="84"/>
      <c r="X129" s="84"/>
      <c r="Y129" s="84"/>
      <c r="Z129" s="84"/>
      <c r="AA129" s="80">
        <v>0</v>
      </c>
      <c r="AB129" s="77"/>
      <c r="AC129" s="77"/>
      <c r="AD129" s="77"/>
      <c r="AE129" s="77"/>
      <c r="AF129" s="77"/>
      <c r="AG129" s="77"/>
      <c r="AH129" s="77"/>
      <c r="AI129" s="80">
        <v>0</v>
      </c>
      <c r="AJ129" s="77"/>
      <c r="AK129" s="77"/>
      <c r="AL129" s="77"/>
      <c r="AM129" s="77"/>
      <c r="AN129" s="77"/>
      <c r="AO129" s="77"/>
      <c r="AP129" s="77"/>
      <c r="AQ129" s="80">
        <f>AI129-AA129</f>
        <v>0</v>
      </c>
      <c r="AR129" s="77"/>
      <c r="AS129" s="77"/>
      <c r="AT129" s="77"/>
      <c r="AU129" s="77"/>
      <c r="AV129" s="77"/>
      <c r="AW129" s="77"/>
      <c r="AX129" s="77"/>
      <c r="AY129" s="85" t="s">
        <v>41</v>
      </c>
      <c r="AZ129" s="75"/>
      <c r="BA129" s="75"/>
      <c r="BB129" s="75"/>
      <c r="BC129" s="75"/>
      <c r="BD129" s="75"/>
      <c r="BE129" s="75"/>
      <c r="BF129" s="75"/>
      <c r="BG129" s="85" t="s">
        <v>41</v>
      </c>
      <c r="BH129" s="75"/>
      <c r="BI129" s="75"/>
      <c r="BJ129" s="75"/>
      <c r="BK129" s="75"/>
      <c r="BL129" s="75"/>
      <c r="BM129" s="75"/>
      <c r="BN129" s="75"/>
      <c r="BO129" s="31"/>
      <c r="BP129" s="31"/>
      <c r="BQ129" s="31"/>
    </row>
    <row r="130" spans="1:107" s="24" customFormat="1" ht="15.75" customHeight="1" x14ac:dyDescent="0.25">
      <c r="A130" s="88"/>
      <c r="B130" s="88"/>
      <c r="C130" s="91" t="s">
        <v>73</v>
      </c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86" t="s">
        <v>41</v>
      </c>
      <c r="T130" s="84"/>
      <c r="U130" s="84"/>
      <c r="V130" s="84"/>
      <c r="W130" s="84"/>
      <c r="X130" s="84"/>
      <c r="Y130" s="84"/>
      <c r="Z130" s="84"/>
      <c r="AA130" s="80">
        <v>0</v>
      </c>
      <c r="AB130" s="77"/>
      <c r="AC130" s="77"/>
      <c r="AD130" s="77"/>
      <c r="AE130" s="77"/>
      <c r="AF130" s="77"/>
      <c r="AG130" s="77"/>
      <c r="AH130" s="77"/>
      <c r="AI130" s="80">
        <v>0</v>
      </c>
      <c r="AJ130" s="77"/>
      <c r="AK130" s="77"/>
      <c r="AL130" s="77"/>
      <c r="AM130" s="77"/>
      <c r="AN130" s="77"/>
      <c r="AO130" s="77"/>
      <c r="AP130" s="77"/>
      <c r="AQ130" s="80">
        <f>AI130-AA130</f>
        <v>0</v>
      </c>
      <c r="AR130" s="77"/>
      <c r="AS130" s="77"/>
      <c r="AT130" s="77"/>
      <c r="AU130" s="77"/>
      <c r="AV130" s="77"/>
      <c r="AW130" s="77"/>
      <c r="AX130" s="77"/>
      <c r="AY130" s="85" t="s">
        <v>41</v>
      </c>
      <c r="AZ130" s="75"/>
      <c r="BA130" s="75"/>
      <c r="BB130" s="75"/>
      <c r="BC130" s="75"/>
      <c r="BD130" s="75"/>
      <c r="BE130" s="75"/>
      <c r="BF130" s="75"/>
      <c r="BG130" s="85" t="s">
        <v>41</v>
      </c>
      <c r="BH130" s="75"/>
      <c r="BI130" s="75"/>
      <c r="BJ130" s="75"/>
      <c r="BK130" s="75"/>
      <c r="BL130" s="75"/>
      <c r="BM130" s="75"/>
      <c r="BN130" s="75"/>
      <c r="BO130" s="28"/>
      <c r="BP130" s="28"/>
      <c r="BQ130" s="28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</row>
    <row r="131" spans="1:107" s="33" customFormat="1" ht="15" customHeight="1" x14ac:dyDescent="0.25">
      <c r="A131" s="88"/>
      <c r="B131" s="88"/>
      <c r="C131" s="91" t="s">
        <v>74</v>
      </c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86" t="s">
        <v>41</v>
      </c>
      <c r="T131" s="84"/>
      <c r="U131" s="84"/>
      <c r="V131" s="84"/>
      <c r="W131" s="84"/>
      <c r="X131" s="84"/>
      <c r="Y131" s="84"/>
      <c r="Z131" s="84"/>
      <c r="AA131" s="80">
        <v>0</v>
      </c>
      <c r="AB131" s="77"/>
      <c r="AC131" s="77"/>
      <c r="AD131" s="77"/>
      <c r="AE131" s="77"/>
      <c r="AF131" s="77"/>
      <c r="AG131" s="77"/>
      <c r="AH131" s="77"/>
      <c r="AI131" s="80">
        <v>0</v>
      </c>
      <c r="AJ131" s="77"/>
      <c r="AK131" s="77"/>
      <c r="AL131" s="77"/>
      <c r="AM131" s="77"/>
      <c r="AN131" s="77"/>
      <c r="AO131" s="77"/>
      <c r="AP131" s="77"/>
      <c r="AQ131" s="80">
        <f>AI131-AA131</f>
        <v>0</v>
      </c>
      <c r="AR131" s="77"/>
      <c r="AS131" s="77"/>
      <c r="AT131" s="77"/>
      <c r="AU131" s="77"/>
      <c r="AV131" s="77"/>
      <c r="AW131" s="77"/>
      <c r="AX131" s="77"/>
      <c r="AY131" s="85" t="s">
        <v>41</v>
      </c>
      <c r="AZ131" s="75"/>
      <c r="BA131" s="75"/>
      <c r="BB131" s="75"/>
      <c r="BC131" s="75"/>
      <c r="BD131" s="75"/>
      <c r="BE131" s="75"/>
      <c r="BF131" s="75"/>
      <c r="BG131" s="85" t="s">
        <v>41</v>
      </c>
      <c r="BH131" s="75"/>
      <c r="BI131" s="75"/>
      <c r="BJ131" s="75"/>
      <c r="BK131" s="75"/>
      <c r="BL131" s="75"/>
      <c r="BM131" s="75"/>
      <c r="BN131" s="75"/>
      <c r="BO131" s="32"/>
      <c r="BP131" s="32"/>
      <c r="BQ131" s="32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</row>
    <row r="132" spans="1:107" ht="15.75" customHeight="1" x14ac:dyDescent="0.2">
      <c r="A132" s="207" t="s">
        <v>168</v>
      </c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80"/>
      <c r="BO132" s="6"/>
      <c r="BP132" s="6"/>
      <c r="BQ132" s="6"/>
    </row>
    <row r="133" spans="1:107" s="37" customFormat="1" ht="15" customHeight="1" x14ac:dyDescent="0.2">
      <c r="A133" s="82" t="s">
        <v>22</v>
      </c>
      <c r="B133" s="82"/>
      <c r="C133" s="83" t="s">
        <v>75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70" t="s">
        <v>41</v>
      </c>
      <c r="T133" s="84"/>
      <c r="U133" s="84"/>
      <c r="V133" s="84"/>
      <c r="W133" s="84"/>
      <c r="X133" s="84"/>
      <c r="Y133" s="84"/>
      <c r="Z133" s="84"/>
      <c r="AA133" s="72">
        <v>0</v>
      </c>
      <c r="AB133" s="77"/>
      <c r="AC133" s="77"/>
      <c r="AD133" s="77"/>
      <c r="AE133" s="77"/>
      <c r="AF133" s="77"/>
      <c r="AG133" s="77"/>
      <c r="AH133" s="77"/>
      <c r="AI133" s="72">
        <v>0</v>
      </c>
      <c r="AJ133" s="77"/>
      <c r="AK133" s="77"/>
      <c r="AL133" s="77"/>
      <c r="AM133" s="77"/>
      <c r="AN133" s="77"/>
      <c r="AO133" s="77"/>
      <c r="AP133" s="77"/>
      <c r="AQ133" s="78">
        <f>AI133-AA133</f>
        <v>0</v>
      </c>
      <c r="AR133" s="79"/>
      <c r="AS133" s="79"/>
      <c r="AT133" s="79"/>
      <c r="AU133" s="79"/>
      <c r="AV133" s="79"/>
      <c r="AW133" s="79"/>
      <c r="AX133" s="79"/>
      <c r="AY133" s="74" t="s">
        <v>41</v>
      </c>
      <c r="AZ133" s="75"/>
      <c r="BA133" s="75"/>
      <c r="BB133" s="75"/>
      <c r="BC133" s="75"/>
      <c r="BD133" s="75"/>
      <c r="BE133" s="75"/>
      <c r="BF133" s="75"/>
      <c r="BG133" s="74" t="s">
        <v>41</v>
      </c>
      <c r="BH133" s="75"/>
      <c r="BI133" s="75"/>
      <c r="BJ133" s="75"/>
      <c r="BK133" s="75"/>
      <c r="BL133" s="75"/>
      <c r="BM133" s="75"/>
      <c r="BN133" s="75"/>
      <c r="BO133" s="31"/>
      <c r="BP133" s="31"/>
      <c r="BQ133" s="31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</row>
    <row r="134" spans="1:107" ht="15.75" customHeight="1" x14ac:dyDescent="0.2">
      <c r="A134" s="207" t="s">
        <v>169</v>
      </c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80"/>
      <c r="BO134" s="6"/>
      <c r="BP134" s="6"/>
      <c r="BQ134" s="6"/>
    </row>
    <row r="135" spans="1:107" ht="15.75" customHeight="1" x14ac:dyDescent="0.2">
      <c r="A135" s="207" t="s">
        <v>170</v>
      </c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80"/>
      <c r="BO135" s="6"/>
      <c r="BP135" s="6"/>
      <c r="BQ135" s="6"/>
    </row>
    <row r="136" spans="1:107" s="33" customFormat="1" ht="15.75" customHeight="1" x14ac:dyDescent="0.25">
      <c r="A136" s="90" t="s">
        <v>45</v>
      </c>
      <c r="B136" s="90"/>
      <c r="C136" s="83" t="s">
        <v>76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76"/>
      <c r="T136" s="69"/>
      <c r="U136" s="69"/>
      <c r="V136" s="69"/>
      <c r="W136" s="69"/>
      <c r="X136" s="69"/>
      <c r="Y136" s="69"/>
      <c r="Z136" s="69"/>
      <c r="AA136" s="72">
        <v>0</v>
      </c>
      <c r="AB136" s="73"/>
      <c r="AC136" s="73"/>
      <c r="AD136" s="73"/>
      <c r="AE136" s="73"/>
      <c r="AF136" s="73"/>
      <c r="AG136" s="73"/>
      <c r="AH136" s="73"/>
      <c r="AI136" s="72">
        <v>0</v>
      </c>
      <c r="AJ136" s="73"/>
      <c r="AK136" s="73"/>
      <c r="AL136" s="73"/>
      <c r="AM136" s="73"/>
      <c r="AN136" s="73"/>
      <c r="AO136" s="73"/>
      <c r="AP136" s="73"/>
      <c r="AQ136" s="72">
        <f>AI136-AA136</f>
        <v>0</v>
      </c>
      <c r="AR136" s="73"/>
      <c r="AS136" s="73"/>
      <c r="AT136" s="73"/>
      <c r="AU136" s="73"/>
      <c r="AV136" s="73"/>
      <c r="AW136" s="73"/>
      <c r="AX136" s="73"/>
      <c r="AY136" s="74" t="s">
        <v>41</v>
      </c>
      <c r="AZ136" s="75"/>
      <c r="BA136" s="75"/>
      <c r="BB136" s="75"/>
      <c r="BC136" s="75"/>
      <c r="BD136" s="75"/>
      <c r="BE136" s="75"/>
      <c r="BF136" s="75"/>
      <c r="BG136" s="74" t="s">
        <v>41</v>
      </c>
      <c r="BH136" s="75"/>
      <c r="BI136" s="75"/>
      <c r="BJ136" s="75"/>
      <c r="BK136" s="75"/>
      <c r="BL136" s="75"/>
      <c r="BM136" s="75"/>
      <c r="BN136" s="75"/>
      <c r="BO136" s="32"/>
      <c r="BP136" s="32"/>
      <c r="BQ136" s="32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</row>
    <row r="137" spans="1:107" s="24" customFormat="1" ht="15.75" hidden="1" customHeight="1" x14ac:dyDescent="0.25">
      <c r="A137" s="88" t="s">
        <v>11</v>
      </c>
      <c r="B137" s="88"/>
      <c r="C137" s="91" t="s">
        <v>12</v>
      </c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76" t="s">
        <v>33</v>
      </c>
      <c r="T137" s="69"/>
      <c r="U137" s="69"/>
      <c r="V137" s="69"/>
      <c r="W137" s="69"/>
      <c r="X137" s="69"/>
      <c r="Y137" s="69"/>
      <c r="Z137" s="69"/>
      <c r="AA137" s="80" t="s">
        <v>91</v>
      </c>
      <c r="AB137" s="80"/>
      <c r="AC137" s="80"/>
      <c r="AD137" s="80"/>
      <c r="AE137" s="80"/>
      <c r="AF137" s="80"/>
      <c r="AG137" s="80"/>
      <c r="AH137" s="80"/>
      <c r="AI137" s="80" t="s">
        <v>99</v>
      </c>
      <c r="AJ137" s="80"/>
      <c r="AK137" s="80"/>
      <c r="AL137" s="80"/>
      <c r="AM137" s="80"/>
      <c r="AN137" s="80"/>
      <c r="AO137" s="80"/>
      <c r="AP137" s="80"/>
      <c r="AQ137" s="72" t="s">
        <v>103</v>
      </c>
      <c r="AR137" s="73"/>
      <c r="AS137" s="73"/>
      <c r="AT137" s="73"/>
      <c r="AU137" s="73"/>
      <c r="AV137" s="73"/>
      <c r="AW137" s="73"/>
      <c r="AX137" s="73"/>
      <c r="AY137" s="69" t="s">
        <v>19</v>
      </c>
      <c r="AZ137" s="69"/>
      <c r="BA137" s="69"/>
      <c r="BB137" s="69"/>
      <c r="BC137" s="69"/>
      <c r="BD137" s="69"/>
      <c r="BE137" s="69"/>
      <c r="BF137" s="69"/>
      <c r="BG137" s="69" t="s">
        <v>102</v>
      </c>
      <c r="BH137" s="84"/>
      <c r="BI137" s="84"/>
      <c r="BJ137" s="84"/>
      <c r="BK137" s="84"/>
      <c r="BL137" s="84"/>
      <c r="BM137" s="84"/>
      <c r="BN137" s="84"/>
      <c r="BO137" s="28"/>
      <c r="BP137" s="28"/>
      <c r="BQ137" s="28"/>
      <c r="BR137" s="34"/>
      <c r="BS137" s="34"/>
      <c r="BT137" s="34"/>
      <c r="BU137" s="34"/>
      <c r="BV137" s="34"/>
      <c r="BW137" s="34"/>
      <c r="BX137" s="34"/>
      <c r="BY137" s="34"/>
      <c r="BZ137" s="34"/>
      <c r="CA137" s="36" t="s">
        <v>100</v>
      </c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</row>
    <row r="138" spans="1:107" s="24" customFormat="1" ht="15.75" customHeight="1" x14ac:dyDescent="0.25">
      <c r="A138" s="88"/>
      <c r="B138" s="88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76"/>
      <c r="T138" s="69"/>
      <c r="U138" s="69"/>
      <c r="V138" s="69"/>
      <c r="W138" s="69"/>
      <c r="X138" s="69"/>
      <c r="Y138" s="69"/>
      <c r="Z138" s="69"/>
      <c r="AA138" s="72"/>
      <c r="AB138" s="77"/>
      <c r="AC138" s="77"/>
      <c r="AD138" s="77"/>
      <c r="AE138" s="77"/>
      <c r="AF138" s="77"/>
      <c r="AG138" s="77"/>
      <c r="AH138" s="77"/>
      <c r="AI138" s="78"/>
      <c r="AJ138" s="79"/>
      <c r="AK138" s="79"/>
      <c r="AL138" s="79"/>
      <c r="AM138" s="79"/>
      <c r="AN138" s="79"/>
      <c r="AO138" s="79"/>
      <c r="AP138" s="79"/>
      <c r="AQ138" s="78"/>
      <c r="AR138" s="79"/>
      <c r="AS138" s="79"/>
      <c r="AT138" s="79"/>
      <c r="AU138" s="79"/>
      <c r="AV138" s="79"/>
      <c r="AW138" s="79"/>
      <c r="AX138" s="7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28"/>
      <c r="BP138" s="28"/>
      <c r="BQ138" s="28"/>
      <c r="CA138" s="30" t="s">
        <v>92</v>
      </c>
    </row>
    <row r="139" spans="1:107" s="33" customFormat="1" ht="32.25" customHeight="1" x14ac:dyDescent="0.25">
      <c r="A139" s="90" t="s">
        <v>46</v>
      </c>
      <c r="B139" s="90"/>
      <c r="C139" s="83" t="s">
        <v>77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70" t="s">
        <v>41</v>
      </c>
      <c r="T139" s="71"/>
      <c r="U139" s="71"/>
      <c r="V139" s="71"/>
      <c r="W139" s="71"/>
      <c r="X139" s="71"/>
      <c r="Y139" s="71"/>
      <c r="Z139" s="71"/>
      <c r="AA139" s="72">
        <v>0</v>
      </c>
      <c r="AB139" s="73"/>
      <c r="AC139" s="73"/>
      <c r="AD139" s="73"/>
      <c r="AE139" s="73"/>
      <c r="AF139" s="73"/>
      <c r="AG139" s="73"/>
      <c r="AH139" s="73"/>
      <c r="AI139" s="72">
        <v>0</v>
      </c>
      <c r="AJ139" s="73"/>
      <c r="AK139" s="73"/>
      <c r="AL139" s="73"/>
      <c r="AM139" s="73"/>
      <c r="AN139" s="73"/>
      <c r="AO139" s="73"/>
      <c r="AP139" s="73"/>
      <c r="AQ139" s="72">
        <f>AI139-AA139</f>
        <v>0</v>
      </c>
      <c r="AR139" s="73"/>
      <c r="AS139" s="73"/>
      <c r="AT139" s="73"/>
      <c r="AU139" s="73"/>
      <c r="AV139" s="73"/>
      <c r="AW139" s="73"/>
      <c r="AX139" s="73"/>
      <c r="AY139" s="74" t="s">
        <v>41</v>
      </c>
      <c r="AZ139" s="75"/>
      <c r="BA139" s="75"/>
      <c r="BB139" s="75"/>
      <c r="BC139" s="75"/>
      <c r="BD139" s="75"/>
      <c r="BE139" s="75"/>
      <c r="BF139" s="75"/>
      <c r="BG139" s="74" t="s">
        <v>41</v>
      </c>
      <c r="BH139" s="75"/>
      <c r="BI139" s="75"/>
      <c r="BJ139" s="75"/>
      <c r="BK139" s="75"/>
      <c r="BL139" s="75"/>
      <c r="BM139" s="75"/>
      <c r="BN139" s="75"/>
      <c r="BO139" s="32"/>
      <c r="BP139" s="32"/>
      <c r="BQ139" s="32"/>
    </row>
    <row r="140" spans="1:107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</row>
    <row r="141" spans="1:107" ht="15.75" customHeight="1" x14ac:dyDescent="0.2">
      <c r="A141" s="38" t="s">
        <v>78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</row>
    <row r="142" spans="1:107" ht="15.75" customHeight="1" x14ac:dyDescent="0.2">
      <c r="A142" s="208" t="s">
        <v>171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80"/>
      <c r="BO142" s="6"/>
      <c r="BP142" s="6"/>
      <c r="BQ142" s="6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</row>
    <row r="143" spans="1:107" ht="15.75" customHeight="1" x14ac:dyDescent="0.2">
      <c r="A143" s="38" t="s">
        <v>79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</row>
    <row r="144" spans="1:107" ht="38.25" customHeight="1" x14ac:dyDescent="0.2">
      <c r="A144" s="208" t="s">
        <v>172</v>
      </c>
      <c r="B144" s="179"/>
      <c r="C144" s="179"/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80"/>
      <c r="BO144" s="6"/>
      <c r="BP144" s="6"/>
      <c r="BQ144" s="6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</row>
    <row r="145" spans="1:69" ht="15.75" customHeight="1" x14ac:dyDescent="0.25">
      <c r="A145" s="24" t="s">
        <v>80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</row>
    <row r="146" spans="1:69" ht="15.75" customHeight="1" x14ac:dyDescent="0.2">
      <c r="A146" s="38" t="s">
        <v>81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68"/>
      <c r="N146" s="68"/>
      <c r="O146" s="68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</row>
    <row r="147" spans="1:69" ht="15.75" customHeight="1" x14ac:dyDescent="0.2">
      <c r="A147" s="208" t="s">
        <v>173</v>
      </c>
      <c r="B147" s="179"/>
      <c r="C147" s="179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80"/>
      <c r="BO147" s="12"/>
      <c r="BP147" s="12"/>
      <c r="BQ147" s="12"/>
    </row>
    <row r="148" spans="1:69" ht="15.75" customHeight="1" x14ac:dyDescent="0.2">
      <c r="A148" s="38" t="s">
        <v>82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68"/>
      <c r="N148" s="68"/>
      <c r="O148" s="68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</row>
    <row r="149" spans="1:69" ht="25.5" customHeight="1" x14ac:dyDescent="0.2">
      <c r="A149" s="208" t="s">
        <v>174</v>
      </c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80"/>
      <c r="BO149" s="12"/>
      <c r="BP149" s="12"/>
      <c r="BQ149" s="12"/>
    </row>
    <row r="150" spans="1:69" ht="15.75" customHeight="1" x14ac:dyDescent="0.2">
      <c r="A150" s="38" t="s">
        <v>83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68"/>
      <c r="N150" s="68"/>
      <c r="O150" s="68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</row>
    <row r="151" spans="1:69" ht="15.75" customHeight="1" x14ac:dyDescent="0.2">
      <c r="A151" s="208" t="s">
        <v>175</v>
      </c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80"/>
      <c r="BO151" s="12"/>
      <c r="BP151" s="12"/>
      <c r="BQ151" s="12"/>
    </row>
    <row r="152" spans="1:69" ht="15.75" customHeight="1" x14ac:dyDescent="0.2">
      <c r="A152" s="38" t="s">
        <v>84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68"/>
      <c r="N152" s="68"/>
      <c r="O152" s="68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</row>
    <row r="153" spans="1:69" ht="15.75" customHeight="1" x14ac:dyDescent="0.2">
      <c r="A153" s="208" t="s">
        <v>176</v>
      </c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80"/>
      <c r="BO153" s="12"/>
      <c r="BP153" s="12"/>
      <c r="BQ153" s="12"/>
    </row>
    <row r="154" spans="1:69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</row>
    <row r="155" spans="1:69" ht="42" customHeight="1" x14ac:dyDescent="0.25">
      <c r="A155" s="198" t="s">
        <v>153</v>
      </c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3"/>
      <c r="AO155" s="3"/>
      <c r="AP155" s="202" t="s">
        <v>155</v>
      </c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</row>
    <row r="156" spans="1:69" x14ac:dyDescent="0.2">
      <c r="W156" s="148" t="s">
        <v>6</v>
      </c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4"/>
      <c r="AO156" s="4"/>
      <c r="AP156" s="148" t="s">
        <v>32</v>
      </c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9" spans="1:69" ht="15.95" customHeight="1" x14ac:dyDescent="0.25">
      <c r="A159" s="200" t="s">
        <v>154</v>
      </c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3"/>
      <c r="AO159" s="3"/>
      <c r="AP159" s="204" t="s">
        <v>156</v>
      </c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</row>
    <row r="160" spans="1:69" x14ac:dyDescent="0.2">
      <c r="W160" s="148" t="s">
        <v>6</v>
      </c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4"/>
      <c r="AO160" s="4"/>
      <c r="AP160" s="148" t="s">
        <v>32</v>
      </c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</sheetData>
  <mergeCells count="760">
    <mergeCell ref="C101:BQ101"/>
    <mergeCell ref="C105:BQ105"/>
    <mergeCell ref="C111:BQ111"/>
    <mergeCell ref="C114:BQ114"/>
    <mergeCell ref="C116:BQ116"/>
    <mergeCell ref="C121:BQ121"/>
    <mergeCell ref="AU120:AY120"/>
    <mergeCell ref="AZ120:BC120"/>
    <mergeCell ref="BD120:BH120"/>
    <mergeCell ref="BI120:BM120"/>
    <mergeCell ref="BN120:BQ120"/>
    <mergeCell ref="A121:B121"/>
    <mergeCell ref="A120:B120"/>
    <mergeCell ref="C120:Z120"/>
    <mergeCell ref="AA120:AE120"/>
    <mergeCell ref="AF120:AJ120"/>
    <mergeCell ref="AK120:AO120"/>
    <mergeCell ref="AP120:AT120"/>
    <mergeCell ref="AP119:AT119"/>
    <mergeCell ref="AU119:AY119"/>
    <mergeCell ref="AZ119:BC119"/>
    <mergeCell ref="BD119:BH119"/>
    <mergeCell ref="BI119:BM119"/>
    <mergeCell ref="BN119:BQ119"/>
    <mergeCell ref="AU118:AY118"/>
    <mergeCell ref="AZ118:BC118"/>
    <mergeCell ref="BD118:BH118"/>
    <mergeCell ref="BI118:BM118"/>
    <mergeCell ref="BN118:BQ118"/>
    <mergeCell ref="A119:B119"/>
    <mergeCell ref="C119:Z119"/>
    <mergeCell ref="AA119:AE119"/>
    <mergeCell ref="AF119:AJ119"/>
    <mergeCell ref="AK119:AO119"/>
    <mergeCell ref="A118:B118"/>
    <mergeCell ref="C118:Z118"/>
    <mergeCell ref="AA118:AE118"/>
    <mergeCell ref="AF118:AJ118"/>
    <mergeCell ref="AK118:AO118"/>
    <mergeCell ref="AP118:AT118"/>
    <mergeCell ref="AP117:AT117"/>
    <mergeCell ref="AU117:AY117"/>
    <mergeCell ref="AZ117:BC117"/>
    <mergeCell ref="BD117:BH117"/>
    <mergeCell ref="BI117:BM117"/>
    <mergeCell ref="BN117:BQ117"/>
    <mergeCell ref="A117:B117"/>
    <mergeCell ref="C117:Z117"/>
    <mergeCell ref="AA117:AE117"/>
    <mergeCell ref="AF117:AJ117"/>
    <mergeCell ref="AK117:AO117"/>
    <mergeCell ref="A116:B116"/>
    <mergeCell ref="AP115:AT115"/>
    <mergeCell ref="AU115:AY115"/>
    <mergeCell ref="AZ115:BC115"/>
    <mergeCell ref="BD115:BH115"/>
    <mergeCell ref="BI115:BM115"/>
    <mergeCell ref="BN115:BQ115"/>
    <mergeCell ref="A115:B115"/>
    <mergeCell ref="C115:Z115"/>
    <mergeCell ref="AA115:AE115"/>
    <mergeCell ref="AF115:AJ115"/>
    <mergeCell ref="AK115:AO115"/>
    <mergeCell ref="A114:B114"/>
    <mergeCell ref="AP113:AT113"/>
    <mergeCell ref="AU113:AY113"/>
    <mergeCell ref="AZ113:BC113"/>
    <mergeCell ref="BD113:BH113"/>
    <mergeCell ref="BI113:BM113"/>
    <mergeCell ref="BN113:BQ113"/>
    <mergeCell ref="AU112:AY112"/>
    <mergeCell ref="AZ112:BC112"/>
    <mergeCell ref="BD112:BH112"/>
    <mergeCell ref="BI112:BM112"/>
    <mergeCell ref="BN112:BQ112"/>
    <mergeCell ref="A113:B113"/>
    <mergeCell ref="C113:Z113"/>
    <mergeCell ref="AA113:AE113"/>
    <mergeCell ref="AF113:AJ113"/>
    <mergeCell ref="AK113:AO113"/>
    <mergeCell ref="A112:B112"/>
    <mergeCell ref="C112:Z112"/>
    <mergeCell ref="AA112:AE112"/>
    <mergeCell ref="AF112:AJ112"/>
    <mergeCell ref="AK112:AO112"/>
    <mergeCell ref="AP112:AT112"/>
    <mergeCell ref="AU110:AY110"/>
    <mergeCell ref="AZ110:BC110"/>
    <mergeCell ref="BD110:BH110"/>
    <mergeCell ref="BI110:BM110"/>
    <mergeCell ref="BN110:BQ110"/>
    <mergeCell ref="A111:B111"/>
    <mergeCell ref="A110:B110"/>
    <mergeCell ref="C110:Z110"/>
    <mergeCell ref="AA110:AE110"/>
    <mergeCell ref="AF110:AJ110"/>
    <mergeCell ref="AK110:AO110"/>
    <mergeCell ref="AP110:AT110"/>
    <mergeCell ref="AP109:AT109"/>
    <mergeCell ref="AU109:AY109"/>
    <mergeCell ref="AZ109:BC109"/>
    <mergeCell ref="BD109:BH109"/>
    <mergeCell ref="BI109:BM109"/>
    <mergeCell ref="BN109:BQ109"/>
    <mergeCell ref="AU108:AY108"/>
    <mergeCell ref="AZ108:BC108"/>
    <mergeCell ref="BD108:BH108"/>
    <mergeCell ref="BI108:BM108"/>
    <mergeCell ref="BN108:BQ108"/>
    <mergeCell ref="A109:B109"/>
    <mergeCell ref="C109:Z109"/>
    <mergeCell ref="AA109:AE109"/>
    <mergeCell ref="AF109:AJ109"/>
    <mergeCell ref="AK109:AO109"/>
    <mergeCell ref="A108:B108"/>
    <mergeCell ref="C108:Z108"/>
    <mergeCell ref="AA108:AE108"/>
    <mergeCell ref="AF108:AJ108"/>
    <mergeCell ref="AK108:AO108"/>
    <mergeCell ref="AP108:AT108"/>
    <mergeCell ref="AP107:AT107"/>
    <mergeCell ref="AU107:AY107"/>
    <mergeCell ref="AZ107:BC107"/>
    <mergeCell ref="BD107:BH107"/>
    <mergeCell ref="BI107:BM107"/>
    <mergeCell ref="BN107:BQ107"/>
    <mergeCell ref="AU106:AY106"/>
    <mergeCell ref="AZ106:BC106"/>
    <mergeCell ref="BD106:BH106"/>
    <mergeCell ref="BI106:BM106"/>
    <mergeCell ref="BN106:BQ106"/>
    <mergeCell ref="A107:B107"/>
    <mergeCell ref="C107:Z107"/>
    <mergeCell ref="AA107:AE107"/>
    <mergeCell ref="AF107:AJ107"/>
    <mergeCell ref="AK107:AO107"/>
    <mergeCell ref="A106:B106"/>
    <mergeCell ref="C106:Z106"/>
    <mergeCell ref="AA106:AE106"/>
    <mergeCell ref="AF106:AJ106"/>
    <mergeCell ref="AK106:AO106"/>
    <mergeCell ref="AP106:AT106"/>
    <mergeCell ref="AU104:AY104"/>
    <mergeCell ref="AZ104:BC104"/>
    <mergeCell ref="BD104:BH104"/>
    <mergeCell ref="BI104:BM104"/>
    <mergeCell ref="BN104:BQ104"/>
    <mergeCell ref="A105:B105"/>
    <mergeCell ref="AZ103:BC103"/>
    <mergeCell ref="BD103:BH103"/>
    <mergeCell ref="BI103:BM103"/>
    <mergeCell ref="BN103:BQ103"/>
    <mergeCell ref="A104:B104"/>
    <mergeCell ref="C104:Z104"/>
    <mergeCell ref="AA104:AE104"/>
    <mergeCell ref="AF104:AJ104"/>
    <mergeCell ref="AK104:AO104"/>
    <mergeCell ref="AP104:AT104"/>
    <mergeCell ref="BD102:BH102"/>
    <mergeCell ref="BI102:BM102"/>
    <mergeCell ref="BN102:BQ102"/>
    <mergeCell ref="A103:B103"/>
    <mergeCell ref="C103:Z103"/>
    <mergeCell ref="AA103:AE103"/>
    <mergeCell ref="AF103:AJ103"/>
    <mergeCell ref="AK103:AO103"/>
    <mergeCell ref="AP103:AT103"/>
    <mergeCell ref="AU103:AY103"/>
    <mergeCell ref="C99:BQ99"/>
    <mergeCell ref="A102:B102"/>
    <mergeCell ref="C102:Z102"/>
    <mergeCell ref="AA102:AE102"/>
    <mergeCell ref="AF102:AJ102"/>
    <mergeCell ref="AK102:AO102"/>
    <mergeCell ref="BI98:BM98"/>
    <mergeCell ref="BN98:BQ98"/>
    <mergeCell ref="A99:B99"/>
    <mergeCell ref="A98:B98"/>
    <mergeCell ref="C98:Z98"/>
    <mergeCell ref="AA98:AE98"/>
    <mergeCell ref="AF98:AJ98"/>
    <mergeCell ref="AK98:AO98"/>
    <mergeCell ref="AP98:AT98"/>
    <mergeCell ref="C63:BQ63"/>
    <mergeCell ref="C67:BQ67"/>
    <mergeCell ref="C68:BQ68"/>
    <mergeCell ref="C70:BQ70"/>
    <mergeCell ref="C72:BQ72"/>
    <mergeCell ref="C86:BQ86"/>
    <mergeCell ref="AS85:AW85"/>
    <mergeCell ref="AX85:BB85"/>
    <mergeCell ref="BC85:BG85"/>
    <mergeCell ref="BH85:BL85"/>
    <mergeCell ref="BM85:BQ85"/>
    <mergeCell ref="A86:B86"/>
    <mergeCell ref="A85:B85"/>
    <mergeCell ref="C85:X85"/>
    <mergeCell ref="Y85:AC85"/>
    <mergeCell ref="AD85:AH85"/>
    <mergeCell ref="AI85:AM85"/>
    <mergeCell ref="AN85:AR85"/>
    <mergeCell ref="AN84:AR84"/>
    <mergeCell ref="AS84:AW84"/>
    <mergeCell ref="AX84:BB84"/>
    <mergeCell ref="BC84:BG84"/>
    <mergeCell ref="BH84:BL84"/>
    <mergeCell ref="BM84:BQ84"/>
    <mergeCell ref="A84:B84"/>
    <mergeCell ref="C84:X84"/>
    <mergeCell ref="Y84:AC84"/>
    <mergeCell ref="AD84:AH84"/>
    <mergeCell ref="AI84:AM84"/>
    <mergeCell ref="A83:B83"/>
    <mergeCell ref="C83:BQ83"/>
    <mergeCell ref="AN82:AR82"/>
    <mergeCell ref="AS82:AW82"/>
    <mergeCell ref="AX82:BB82"/>
    <mergeCell ref="BC82:BG82"/>
    <mergeCell ref="BH82:BL82"/>
    <mergeCell ref="BM82:BQ82"/>
    <mergeCell ref="A82:B82"/>
    <mergeCell ref="C82:X82"/>
    <mergeCell ref="Y82:AC82"/>
    <mergeCell ref="AD82:AH82"/>
    <mergeCell ref="AI82:AM82"/>
    <mergeCell ref="A81:B81"/>
    <mergeCell ref="C81:BQ81"/>
    <mergeCell ref="AN80:AR80"/>
    <mergeCell ref="AS80:AW80"/>
    <mergeCell ref="AX80:BB80"/>
    <mergeCell ref="BC80:BG80"/>
    <mergeCell ref="BH80:BL80"/>
    <mergeCell ref="BM80:BQ80"/>
    <mergeCell ref="AS79:AW79"/>
    <mergeCell ref="AX79:BB79"/>
    <mergeCell ref="BC79:BG79"/>
    <mergeCell ref="BH79:BL79"/>
    <mergeCell ref="BM79:BQ79"/>
    <mergeCell ref="A80:B80"/>
    <mergeCell ref="C80:X80"/>
    <mergeCell ref="Y80:AC80"/>
    <mergeCell ref="AD80:AH80"/>
    <mergeCell ref="AI80:AM80"/>
    <mergeCell ref="A79:B79"/>
    <mergeCell ref="C79:X79"/>
    <mergeCell ref="Y79:AC79"/>
    <mergeCell ref="AD79:AH79"/>
    <mergeCell ref="AI79:AM79"/>
    <mergeCell ref="AN79:AR79"/>
    <mergeCell ref="C78:BQ78"/>
    <mergeCell ref="AS77:AW77"/>
    <mergeCell ref="AX77:BB77"/>
    <mergeCell ref="BC77:BG77"/>
    <mergeCell ref="BH77:BL77"/>
    <mergeCell ref="BM77:BQ77"/>
    <mergeCell ref="A78:B78"/>
    <mergeCell ref="A77:B77"/>
    <mergeCell ref="C77:X77"/>
    <mergeCell ref="Y77:AC77"/>
    <mergeCell ref="AD77:AH77"/>
    <mergeCell ref="AI77:AM77"/>
    <mergeCell ref="AN77:AR77"/>
    <mergeCell ref="C76:BQ76"/>
    <mergeCell ref="AS75:AW75"/>
    <mergeCell ref="AX75:BB75"/>
    <mergeCell ref="BC75:BG75"/>
    <mergeCell ref="BH75:BL75"/>
    <mergeCell ref="BM75:BQ75"/>
    <mergeCell ref="A76:B76"/>
    <mergeCell ref="A75:B75"/>
    <mergeCell ref="C75:X75"/>
    <mergeCell ref="Y75:AC75"/>
    <mergeCell ref="AD75:AH75"/>
    <mergeCell ref="AI75:AM75"/>
    <mergeCell ref="AN75:AR75"/>
    <mergeCell ref="C74:BQ74"/>
    <mergeCell ref="AS73:AW73"/>
    <mergeCell ref="AX73:BB73"/>
    <mergeCell ref="BC73:BG73"/>
    <mergeCell ref="BH73:BL73"/>
    <mergeCell ref="BM73:BQ73"/>
    <mergeCell ref="A74:B74"/>
    <mergeCell ref="A73:B73"/>
    <mergeCell ref="C73:X73"/>
    <mergeCell ref="Y73:AC73"/>
    <mergeCell ref="AD73:AH73"/>
    <mergeCell ref="AI73:AM73"/>
    <mergeCell ref="AN73:AR73"/>
    <mergeCell ref="AS71:AW71"/>
    <mergeCell ref="AX71:BB71"/>
    <mergeCell ref="BC71:BG71"/>
    <mergeCell ref="BH71:BL71"/>
    <mergeCell ref="BM71:BQ71"/>
    <mergeCell ref="A72:B72"/>
    <mergeCell ref="A71:B71"/>
    <mergeCell ref="C71:X71"/>
    <mergeCell ref="Y71:AC71"/>
    <mergeCell ref="AD71:AH71"/>
    <mergeCell ref="AI71:AM71"/>
    <mergeCell ref="AN71:AR71"/>
    <mergeCell ref="AS69:AW69"/>
    <mergeCell ref="AX69:BB69"/>
    <mergeCell ref="BC69:BG69"/>
    <mergeCell ref="BH69:BL69"/>
    <mergeCell ref="BM69:BQ69"/>
    <mergeCell ref="A70:B70"/>
    <mergeCell ref="A69:B69"/>
    <mergeCell ref="C69:X69"/>
    <mergeCell ref="Y69:AC69"/>
    <mergeCell ref="AD69:AH69"/>
    <mergeCell ref="AI69:AM69"/>
    <mergeCell ref="AN69:AR69"/>
    <mergeCell ref="A68:B68"/>
    <mergeCell ref="A67:B67"/>
    <mergeCell ref="AN66:AR66"/>
    <mergeCell ref="AS66:AW66"/>
    <mergeCell ref="AX66:BB66"/>
    <mergeCell ref="BC66:BG66"/>
    <mergeCell ref="BH66:BL66"/>
    <mergeCell ref="BM66:BQ66"/>
    <mergeCell ref="AS65:AW65"/>
    <mergeCell ref="AX65:BB65"/>
    <mergeCell ref="BC65:BG65"/>
    <mergeCell ref="BH65:BL65"/>
    <mergeCell ref="BM65:BQ65"/>
    <mergeCell ref="A66:B66"/>
    <mergeCell ref="C66:X66"/>
    <mergeCell ref="Y66:AC66"/>
    <mergeCell ref="AD66:AH66"/>
    <mergeCell ref="AI66:AM66"/>
    <mergeCell ref="A65:B65"/>
    <mergeCell ref="C65:X65"/>
    <mergeCell ref="Y65:AC65"/>
    <mergeCell ref="AD65:AH65"/>
    <mergeCell ref="AI65:AM65"/>
    <mergeCell ref="AN65:AR65"/>
    <mergeCell ref="AN64:AR64"/>
    <mergeCell ref="AS64:AW64"/>
    <mergeCell ref="AX64:BB64"/>
    <mergeCell ref="BC64:BG64"/>
    <mergeCell ref="BH64:BL64"/>
    <mergeCell ref="BM64:BQ64"/>
    <mergeCell ref="C32:BQ32"/>
    <mergeCell ref="A64:B64"/>
    <mergeCell ref="C64:X64"/>
    <mergeCell ref="Y64:AC64"/>
    <mergeCell ref="AD64:AH64"/>
    <mergeCell ref="AI64:AM64"/>
    <mergeCell ref="BI31:BM31"/>
    <mergeCell ref="BN31:BQ31"/>
    <mergeCell ref="A32:B32"/>
    <mergeCell ref="AF31:AJ31"/>
    <mergeCell ref="AK31:AO31"/>
    <mergeCell ref="AP31:AT31"/>
    <mergeCell ref="AU31:AY31"/>
    <mergeCell ref="AZ31:BC31"/>
    <mergeCell ref="BD31:BH31"/>
    <mergeCell ref="A55:BN55"/>
    <mergeCell ref="A30:B30"/>
    <mergeCell ref="C30:Z30"/>
    <mergeCell ref="AA30:AE30"/>
    <mergeCell ref="AF30:AJ30"/>
    <mergeCell ref="AK30:AO30"/>
    <mergeCell ref="AP30:AT30"/>
    <mergeCell ref="A31:B31"/>
    <mergeCell ref="C31:Z31"/>
    <mergeCell ref="AA31:AE31"/>
    <mergeCell ref="BI30:BM30"/>
    <mergeCell ref="BN30:BQ30"/>
    <mergeCell ref="BD30:BH30"/>
    <mergeCell ref="A36:BN36"/>
    <mergeCell ref="A34:BN34"/>
    <mergeCell ref="A52:BN52"/>
    <mergeCell ref="AZ30:BC30"/>
    <mergeCell ref="C37:R37"/>
    <mergeCell ref="BM60:BQ60"/>
    <mergeCell ref="BH60:BL60"/>
    <mergeCell ref="AD60:AH60"/>
    <mergeCell ref="AX60:BB60"/>
    <mergeCell ref="X38:AB38"/>
    <mergeCell ref="AC38:AH38"/>
    <mergeCell ref="BI38:BN38"/>
    <mergeCell ref="BD38:BH38"/>
    <mergeCell ref="AY38:BC38"/>
    <mergeCell ref="AI38:AM38"/>
    <mergeCell ref="BE19:BL19"/>
    <mergeCell ref="BE20:BL20"/>
    <mergeCell ref="A24:BQ24"/>
    <mergeCell ref="BD26:BQ26"/>
    <mergeCell ref="AA28:AE28"/>
    <mergeCell ref="AF28:AJ28"/>
    <mergeCell ref="AK28:AO28"/>
    <mergeCell ref="C28:Z28"/>
    <mergeCell ref="B19:L19"/>
    <mergeCell ref="N19:Y19"/>
    <mergeCell ref="AA19:AI19"/>
    <mergeCell ref="AK19:BC19"/>
    <mergeCell ref="AU17:BB17"/>
    <mergeCell ref="AN38:AR38"/>
    <mergeCell ref="AS38:AX38"/>
    <mergeCell ref="AU30:AY30"/>
    <mergeCell ref="A37:B37"/>
    <mergeCell ref="B20:L20"/>
    <mergeCell ref="N20:Y20"/>
    <mergeCell ref="AA20:AI20"/>
    <mergeCell ref="AU14:BB14"/>
    <mergeCell ref="B16:L16"/>
    <mergeCell ref="N16:AS16"/>
    <mergeCell ref="AU16:BB16"/>
    <mergeCell ref="B14:L14"/>
    <mergeCell ref="N14:AS14"/>
    <mergeCell ref="AK20:BC20"/>
    <mergeCell ref="BN28:BQ28"/>
    <mergeCell ref="A21:BL21"/>
    <mergeCell ref="A22:BL22"/>
    <mergeCell ref="AU27:AY27"/>
    <mergeCell ref="AP27:AT27"/>
    <mergeCell ref="AA27:AE27"/>
    <mergeCell ref="AA26:AO26"/>
    <mergeCell ref="AP26:BC26"/>
    <mergeCell ref="AK27:AO27"/>
    <mergeCell ref="BC59:BQ59"/>
    <mergeCell ref="A10:BL10"/>
    <mergeCell ref="A11:BL11"/>
    <mergeCell ref="B13:L13"/>
    <mergeCell ref="N13:AS13"/>
    <mergeCell ref="AU13:BB13"/>
    <mergeCell ref="B17:L17"/>
    <mergeCell ref="N17:AS17"/>
    <mergeCell ref="AP29:AT29"/>
    <mergeCell ref="BI28:BM28"/>
    <mergeCell ref="BH61:BL61"/>
    <mergeCell ref="BM61:BQ61"/>
    <mergeCell ref="BM62:BQ62"/>
    <mergeCell ref="BH62:BL62"/>
    <mergeCell ref="A28:B28"/>
    <mergeCell ref="AO2:BL6"/>
    <mergeCell ref="A7:BL7"/>
    <mergeCell ref="A8:BL8"/>
    <mergeCell ref="A9:BL9"/>
    <mergeCell ref="A23:BL23"/>
    <mergeCell ref="AX62:BB62"/>
    <mergeCell ref="AX61:BB61"/>
    <mergeCell ref="AS61:AW61"/>
    <mergeCell ref="AI62:AM62"/>
    <mergeCell ref="AN62:AR62"/>
    <mergeCell ref="AS62:AW62"/>
    <mergeCell ref="A29:B29"/>
    <mergeCell ref="AF29:AJ29"/>
    <mergeCell ref="AZ29:BC29"/>
    <mergeCell ref="AU29:AY29"/>
    <mergeCell ref="AA29:AE29"/>
    <mergeCell ref="C29:Z29"/>
    <mergeCell ref="AK29:AO29"/>
    <mergeCell ref="BD100:BH100"/>
    <mergeCell ref="BI100:BM100"/>
    <mergeCell ref="AP100:AT100"/>
    <mergeCell ref="AU100:AY100"/>
    <mergeCell ref="AZ100:BC100"/>
    <mergeCell ref="AK94:AO94"/>
    <mergeCell ref="AP94:AT94"/>
    <mergeCell ref="W155:AM155"/>
    <mergeCell ref="A63:B63"/>
    <mergeCell ref="AU94:AY94"/>
    <mergeCell ref="AZ94:BC94"/>
    <mergeCell ref="AZ95:BC95"/>
    <mergeCell ref="AZ96:BC96"/>
    <mergeCell ref="AK96:AO96"/>
    <mergeCell ref="AF100:AJ100"/>
    <mergeCell ref="BN100:BQ100"/>
    <mergeCell ref="AP160:BH160"/>
    <mergeCell ref="A159:V159"/>
    <mergeCell ref="W159:AM159"/>
    <mergeCell ref="AP159:BH159"/>
    <mergeCell ref="W160:AM160"/>
    <mergeCell ref="AP156:BH156"/>
    <mergeCell ref="W156:AM156"/>
    <mergeCell ref="A155:V155"/>
    <mergeCell ref="A101:B101"/>
    <mergeCell ref="A59:B60"/>
    <mergeCell ref="BC61:BG61"/>
    <mergeCell ref="Y62:AC62"/>
    <mergeCell ref="BC62:BG62"/>
    <mergeCell ref="BC60:BG60"/>
    <mergeCell ref="AD62:AH62"/>
    <mergeCell ref="AI61:AM61"/>
    <mergeCell ref="AS60:AW60"/>
    <mergeCell ref="AN60:AR60"/>
    <mergeCell ref="AI60:AM60"/>
    <mergeCell ref="AP155:BH155"/>
    <mergeCell ref="AN59:BB59"/>
    <mergeCell ref="A57:BQ57"/>
    <mergeCell ref="A62:B62"/>
    <mergeCell ref="A61:B61"/>
    <mergeCell ref="Y60:AC60"/>
    <mergeCell ref="A91:BQ91"/>
    <mergeCell ref="A40:BN40"/>
    <mergeCell ref="S38:W38"/>
    <mergeCell ref="A25:BQ25"/>
    <mergeCell ref="C26:Z27"/>
    <mergeCell ref="BI27:BM27"/>
    <mergeCell ref="BD27:BH27"/>
    <mergeCell ref="AZ27:BC27"/>
    <mergeCell ref="BN27:BQ27"/>
    <mergeCell ref="A26:B27"/>
    <mergeCell ref="AF27:AJ27"/>
    <mergeCell ref="S37:AH37"/>
    <mergeCell ref="AI37:AX37"/>
    <mergeCell ref="AP28:AT28"/>
    <mergeCell ref="AU28:AY28"/>
    <mergeCell ref="AY37:BN37"/>
    <mergeCell ref="AZ28:BC28"/>
    <mergeCell ref="BD28:BH28"/>
    <mergeCell ref="BI29:BM29"/>
    <mergeCell ref="BD29:BH29"/>
    <mergeCell ref="BN29:BQ29"/>
    <mergeCell ref="A38:B38"/>
    <mergeCell ref="A39:B39"/>
    <mergeCell ref="C51:R51"/>
    <mergeCell ref="C38:R38"/>
    <mergeCell ref="A43:BN43"/>
    <mergeCell ref="A47:B47"/>
    <mergeCell ref="A48:B48"/>
    <mergeCell ref="S51:AH51"/>
    <mergeCell ref="AI51:AX51"/>
    <mergeCell ref="AY51:BN51"/>
    <mergeCell ref="A41:B41"/>
    <mergeCell ref="A44:B44"/>
    <mergeCell ref="AY39:BN39"/>
    <mergeCell ref="A49:B49"/>
    <mergeCell ref="C39:R39"/>
    <mergeCell ref="C41:R41"/>
    <mergeCell ref="C44:R44"/>
    <mergeCell ref="C46:R46"/>
    <mergeCell ref="C47:R47"/>
    <mergeCell ref="A46:B46"/>
    <mergeCell ref="S39:AH39"/>
    <mergeCell ref="S41:AH41"/>
    <mergeCell ref="S44:AH44"/>
    <mergeCell ref="S46:AH46"/>
    <mergeCell ref="A45:XFD45"/>
    <mergeCell ref="AI39:AX39"/>
    <mergeCell ref="AI41:AX41"/>
    <mergeCell ref="AI44:AX44"/>
    <mergeCell ref="AI46:AX46"/>
    <mergeCell ref="AY41:BN41"/>
    <mergeCell ref="AI48:AX48"/>
    <mergeCell ref="AI49:AX49"/>
    <mergeCell ref="A51:B51"/>
    <mergeCell ref="C48:R48"/>
    <mergeCell ref="C49:R49"/>
    <mergeCell ref="S47:AH47"/>
    <mergeCell ref="S48:AH48"/>
    <mergeCell ref="S49:AH49"/>
    <mergeCell ref="A50:BN50"/>
    <mergeCell ref="A54:B54"/>
    <mergeCell ref="C53:R53"/>
    <mergeCell ref="C54:R54"/>
    <mergeCell ref="A53:B53"/>
    <mergeCell ref="AY49:BN49"/>
    <mergeCell ref="AY44:BN44"/>
    <mergeCell ref="AY46:BN46"/>
    <mergeCell ref="AY47:BN47"/>
    <mergeCell ref="AY48:BN48"/>
    <mergeCell ref="AI47:AX47"/>
    <mergeCell ref="AY54:BN54"/>
    <mergeCell ref="S54:AH54"/>
    <mergeCell ref="AI53:AX53"/>
    <mergeCell ref="AI54:AX54"/>
    <mergeCell ref="S53:AH53"/>
    <mergeCell ref="AY53:BN53"/>
    <mergeCell ref="A92:BQ92"/>
    <mergeCell ref="A93:B94"/>
    <mergeCell ref="C93:Z94"/>
    <mergeCell ref="AA93:AO93"/>
    <mergeCell ref="AP93:BC93"/>
    <mergeCell ref="BD93:BQ93"/>
    <mergeCell ref="AA94:AE94"/>
    <mergeCell ref="AF94:AJ94"/>
    <mergeCell ref="BD94:BH94"/>
    <mergeCell ref="BI94:BM94"/>
    <mergeCell ref="BN94:BQ94"/>
    <mergeCell ref="A95:B95"/>
    <mergeCell ref="C95:Z95"/>
    <mergeCell ref="AA95:AE95"/>
    <mergeCell ref="AF95:AJ95"/>
    <mergeCell ref="AK95:AO95"/>
    <mergeCell ref="AP95:AT95"/>
    <mergeCell ref="AU95:AY95"/>
    <mergeCell ref="BD95:BH95"/>
    <mergeCell ref="BI95:BM95"/>
    <mergeCell ref="AP96:AT96"/>
    <mergeCell ref="AU96:AY96"/>
    <mergeCell ref="A96:B96"/>
    <mergeCell ref="C96:Z96"/>
    <mergeCell ref="AA96:AE96"/>
    <mergeCell ref="AF96:AJ96"/>
    <mergeCell ref="BN97:BQ97"/>
    <mergeCell ref="BD97:BH97"/>
    <mergeCell ref="BI96:BM96"/>
    <mergeCell ref="BN96:BQ96"/>
    <mergeCell ref="BN95:BQ95"/>
    <mergeCell ref="BD96:BH96"/>
    <mergeCell ref="AA100:AE100"/>
    <mergeCell ref="AK97:AO97"/>
    <mergeCell ref="AP97:AT97"/>
    <mergeCell ref="AU97:AY97"/>
    <mergeCell ref="AZ97:BC97"/>
    <mergeCell ref="BI97:BM97"/>
    <mergeCell ref="AK100:AO100"/>
    <mergeCell ref="AU98:AY98"/>
    <mergeCell ref="AZ98:BC98"/>
    <mergeCell ref="BD98:BH98"/>
    <mergeCell ref="A97:B97"/>
    <mergeCell ref="C97:Z97"/>
    <mergeCell ref="AA97:AE97"/>
    <mergeCell ref="AF97:AJ97"/>
    <mergeCell ref="A100:B100"/>
    <mergeCell ref="C100:Z100"/>
    <mergeCell ref="AA124:AH124"/>
    <mergeCell ref="AI124:AP124"/>
    <mergeCell ref="AQ124:AX124"/>
    <mergeCell ref="AY124:BF124"/>
    <mergeCell ref="AP102:AT102"/>
    <mergeCell ref="AU102:AY102"/>
    <mergeCell ref="AZ102:BC102"/>
    <mergeCell ref="A125:B125"/>
    <mergeCell ref="C125:R125"/>
    <mergeCell ref="S125:W125"/>
    <mergeCell ref="X125:AB125"/>
    <mergeCell ref="A122:BQ122"/>
    <mergeCell ref="A123:BN123"/>
    <mergeCell ref="A124:B124"/>
    <mergeCell ref="C124:R124"/>
    <mergeCell ref="S124:Z124"/>
    <mergeCell ref="AY125:BC125"/>
    <mergeCell ref="BD125:BH125"/>
    <mergeCell ref="BI125:BN125"/>
    <mergeCell ref="A127:B127"/>
    <mergeCell ref="C127:R127"/>
    <mergeCell ref="A126:B126"/>
    <mergeCell ref="AC125:AH125"/>
    <mergeCell ref="AI125:AM125"/>
    <mergeCell ref="AN125:AR125"/>
    <mergeCell ref="AS125:AX125"/>
    <mergeCell ref="AI130:AP130"/>
    <mergeCell ref="A129:B129"/>
    <mergeCell ref="C129:R129"/>
    <mergeCell ref="A128:B128"/>
    <mergeCell ref="C128:R128"/>
    <mergeCell ref="S128:Z128"/>
    <mergeCell ref="AI128:AP128"/>
    <mergeCell ref="A131:B131"/>
    <mergeCell ref="C131:R131"/>
    <mergeCell ref="S131:Z131"/>
    <mergeCell ref="AA131:AH131"/>
    <mergeCell ref="A130:B130"/>
    <mergeCell ref="C130:R130"/>
    <mergeCell ref="AI136:AP136"/>
    <mergeCell ref="A136:B136"/>
    <mergeCell ref="AY136:BF136"/>
    <mergeCell ref="BG136:BN136"/>
    <mergeCell ref="S137:Z137"/>
    <mergeCell ref="AA137:AH137"/>
    <mergeCell ref="AY137:BF137"/>
    <mergeCell ref="BG137:BN137"/>
    <mergeCell ref="A139:B139"/>
    <mergeCell ref="C139:R139"/>
    <mergeCell ref="A138:B138"/>
    <mergeCell ref="C138:R138"/>
    <mergeCell ref="C136:R136"/>
    <mergeCell ref="AQ136:AX136"/>
    <mergeCell ref="A137:B137"/>
    <mergeCell ref="C137:R137"/>
    <mergeCell ref="S136:Z136"/>
    <mergeCell ref="AA136:AH136"/>
    <mergeCell ref="BG124:BN124"/>
    <mergeCell ref="S127:Z127"/>
    <mergeCell ref="AI127:AP127"/>
    <mergeCell ref="AQ127:AX127"/>
    <mergeCell ref="AY127:BF127"/>
    <mergeCell ref="BG127:BN127"/>
    <mergeCell ref="AQ126:AX126"/>
    <mergeCell ref="AY126:BF126"/>
    <mergeCell ref="BG126:BN126"/>
    <mergeCell ref="AA127:AH127"/>
    <mergeCell ref="AY129:BF129"/>
    <mergeCell ref="BG129:BN129"/>
    <mergeCell ref="AI129:AP129"/>
    <mergeCell ref="AQ129:AX129"/>
    <mergeCell ref="C126:R126"/>
    <mergeCell ref="S126:Z126"/>
    <mergeCell ref="AA126:AH126"/>
    <mergeCell ref="AI126:AP126"/>
    <mergeCell ref="AY131:BF131"/>
    <mergeCell ref="BG131:BN131"/>
    <mergeCell ref="S130:Z130"/>
    <mergeCell ref="AA130:AH130"/>
    <mergeCell ref="AQ128:AX128"/>
    <mergeCell ref="AY128:BF128"/>
    <mergeCell ref="BG128:BN128"/>
    <mergeCell ref="S129:Z129"/>
    <mergeCell ref="AA128:AH128"/>
    <mergeCell ref="AA129:AH129"/>
    <mergeCell ref="A133:B133"/>
    <mergeCell ref="C133:R133"/>
    <mergeCell ref="S133:Z133"/>
    <mergeCell ref="AA133:AH133"/>
    <mergeCell ref="AI131:AP131"/>
    <mergeCell ref="AQ130:AX130"/>
    <mergeCell ref="AQ131:AX131"/>
    <mergeCell ref="A132:BN132"/>
    <mergeCell ref="AY130:BF130"/>
    <mergeCell ref="BG130:BN130"/>
    <mergeCell ref="AI138:AP138"/>
    <mergeCell ref="AQ138:AX138"/>
    <mergeCell ref="AI137:AP137"/>
    <mergeCell ref="AQ137:AX137"/>
    <mergeCell ref="AY133:BF133"/>
    <mergeCell ref="BG133:BN133"/>
    <mergeCell ref="A134:BN134"/>
    <mergeCell ref="A135:BN135"/>
    <mergeCell ref="AI133:AP133"/>
    <mergeCell ref="AQ133:AX133"/>
    <mergeCell ref="AY138:BF138"/>
    <mergeCell ref="BG138:BN138"/>
    <mergeCell ref="S139:Z139"/>
    <mergeCell ref="AA139:AH139"/>
    <mergeCell ref="AI139:AP139"/>
    <mergeCell ref="AQ139:AX139"/>
    <mergeCell ref="AY139:BF139"/>
    <mergeCell ref="BG139:BN139"/>
    <mergeCell ref="S138:Z138"/>
    <mergeCell ref="AA138:AH138"/>
    <mergeCell ref="A146:O146"/>
    <mergeCell ref="A147:BN147"/>
    <mergeCell ref="A148:O148"/>
    <mergeCell ref="A141:BQ141"/>
    <mergeCell ref="A142:BN142"/>
    <mergeCell ref="A143:BQ143"/>
    <mergeCell ref="A144:BN144"/>
    <mergeCell ref="AY42:BN42"/>
    <mergeCell ref="A42:B42"/>
    <mergeCell ref="C42:R42"/>
    <mergeCell ref="S42:AH42"/>
    <mergeCell ref="AI42:AX42"/>
    <mergeCell ref="A153:BN153"/>
    <mergeCell ref="A149:BN149"/>
    <mergeCell ref="A150:O150"/>
    <mergeCell ref="A151:BN151"/>
    <mergeCell ref="A152:O152"/>
    <mergeCell ref="A88:BQ88"/>
    <mergeCell ref="A89:BN89"/>
    <mergeCell ref="C59:X60"/>
    <mergeCell ref="C61:X61"/>
    <mergeCell ref="C62:X62"/>
    <mergeCell ref="AD61:AH61"/>
    <mergeCell ref="AN61:AR61"/>
    <mergeCell ref="Y59:AM59"/>
    <mergeCell ref="Y61:AC61"/>
  </mergeCells>
  <phoneticPr fontId="0" type="noConversion"/>
  <conditionalFormatting sqref="C63:C86">
    <cfRule type="cellIs" dxfId="1" priority="1" stopIfTrue="1" operator="equal">
      <formula>$C62</formula>
    </cfRule>
  </conditionalFormatting>
  <conditionalFormatting sqref="A53:B54 A153 A133:B133 A149 A41:B42 A136:B139 A142 A144 A147 A151 A39:B39 A51:B51 A44:B44 A46:B49 A127:B131 A89 A63:B86">
    <cfRule type="cellIs" dxfId="0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КПК1014081</vt:lpstr>
      <vt:lpstr>КПК1014081!Область_печати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2020-01-12T09:02:55Z</cp:lastPrinted>
  <dcterms:created xsi:type="dcterms:W3CDTF">2016-08-10T10:53:25Z</dcterms:created>
  <dcterms:modified xsi:type="dcterms:W3CDTF">2026-03-10T10:38:34Z</dcterms:modified>
</cp:coreProperties>
</file>